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465" windowWidth="25605" windowHeight="14775" tabRatio="405"/>
  </bookViews>
  <sheets>
    <sheet name="Summary of Activities" sheetId="1" r:id="rId1"/>
    <sheet name="Project Summary Report" sheetId="5" r:id="rId2"/>
    <sheet name="RI President Citation" sheetId="7" state="hidden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2" i="5" l="1"/>
  <c r="H53" i="5"/>
  <c r="F53" i="5"/>
  <c r="J53" i="5"/>
  <c r="B5" i="5"/>
  <c r="F47" i="5"/>
  <c r="F48" i="5"/>
  <c r="F49" i="5"/>
  <c r="F50" i="5"/>
  <c r="F51" i="5"/>
  <c r="F52" i="5"/>
  <c r="B40" i="5"/>
  <c r="B35" i="5"/>
  <c r="B30" i="5"/>
  <c r="B25" i="5"/>
  <c r="B20" i="5"/>
  <c r="B15" i="5"/>
  <c r="B10" i="5"/>
  <c r="X3" i="5"/>
  <c r="T3" i="5"/>
  <c r="R3" i="5"/>
  <c r="L3" i="5"/>
  <c r="F3" i="5"/>
  <c r="A3" i="5"/>
  <c r="J47" i="5"/>
  <c r="J48" i="5"/>
  <c r="J49" i="5"/>
  <c r="J55" i="5" s="1"/>
  <c r="J50" i="5"/>
  <c r="J51" i="5"/>
  <c r="H47" i="5"/>
  <c r="H48" i="5"/>
  <c r="H49" i="5"/>
  <c r="H50" i="5"/>
  <c r="H51" i="5"/>
  <c r="H52" i="5"/>
  <c r="A52" i="1"/>
  <c r="P33" i="1"/>
  <c r="H34" i="1"/>
  <c r="G52" i="1"/>
  <c r="F55" i="5" l="1"/>
  <c r="H55" i="5"/>
</calcChain>
</file>

<file path=xl/comments1.xml><?xml version="1.0" encoding="utf-8"?>
<comments xmlns="http://schemas.openxmlformats.org/spreadsheetml/2006/main">
  <authors>
    <author>Philip Tan</author>
  </authors>
  <commentList>
    <comment ref="K2" authorId="0" shapeId="0">
      <text>
        <r>
          <rPr>
            <b/>
            <sz val="9"/>
            <color rgb="FF000000"/>
            <rFont val="Calibri"/>
            <family val="2"/>
          </rPr>
          <t>Philip Tan: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>Input Month and Year only</t>
        </r>
      </text>
    </comment>
    <comment ref="B11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1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2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2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3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3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4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4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5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F15" authorId="0" shapeId="0">
      <text>
        <r>
          <rPr>
            <sz val="10"/>
            <color rgb="FF000000"/>
            <rFont val="Georgia"/>
            <family val="1"/>
          </rPr>
          <t>Indicate number of Rotarians</t>
        </r>
      </text>
    </comment>
    <comment ref="B16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6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H16" authorId="0" shapeId="0">
      <text>
        <r>
          <rPr>
            <sz val="10"/>
            <color rgb="FF000000"/>
            <rFont val="Georgia"/>
            <family val="1"/>
          </rPr>
          <t>Indicate number of Rotarians</t>
        </r>
      </text>
    </comment>
    <comment ref="B17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7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8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8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9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19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0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0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1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1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2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2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3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3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4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4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7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N27" authorId="0" shapeId="0">
      <text>
        <r>
          <rPr>
            <sz val="10"/>
            <color rgb="FF000000"/>
            <rFont val="Georgia"/>
            <family val="1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6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6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6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Q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6" authorId="0" shapeId="0">
      <text>
        <r>
          <rPr>
            <sz val="9"/>
            <color rgb="FF000000"/>
            <rFont val="Georgia"/>
            <family val="1"/>
          </rPr>
          <t>Input "X" if applicable</t>
        </r>
      </text>
    </comment>
    <comment ref="E7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7" authorId="0" shapeId="0">
      <text>
        <r>
          <rPr>
            <sz val="8"/>
            <color rgb="FF000000"/>
            <rFont val="Georgia"/>
            <family val="1"/>
          </rPr>
          <t>School, Non-governmental Organization (NGO), Charitable Institutions, Livelihood Centers, Health Centers, etc.</t>
        </r>
      </text>
    </comment>
    <comment ref="B1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1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F1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11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H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L1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M11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N1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1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11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Q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1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2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1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1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6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F16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K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Q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1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7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1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2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F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Q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2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2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2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2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6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6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2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7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2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3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3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2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3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3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6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3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7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3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40" authorId="0" shapeId="0">
      <text>
        <r>
          <rPr>
            <sz val="9"/>
            <color rgb="FF000000"/>
            <rFont val="Cambria"/>
            <family val="1"/>
          </rPr>
          <t>Will be automatically display the input date of the Summary of Activities, based on the first sheet</t>
        </r>
      </text>
    </comment>
    <comment ref="X4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4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I4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4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4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42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4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 shape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<sst xmlns="http://schemas.openxmlformats.org/spreadsheetml/2006/main" count="260" uniqueCount="148">
  <si>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</si>
  <si>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</si>
  <si>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</si>
  <si>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</si>
  <si>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</si>
  <si>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</si>
  <si>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</si>
  <si>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</si>
  <si>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</si>
  <si>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</si>
  <si>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</si>
  <si>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</si>
  <si>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</si>
  <si>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</si>
  <si>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</si>
  <si>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</si>
  <si>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</si>
  <si>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</si>
  <si>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</si>
  <si>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</si>
  <si>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</si>
  <si>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</si>
  <si>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</si>
  <si>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</si>
  <si>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</si>
  <si>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</si>
  <si>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</si>
  <si>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</si>
  <si>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</si>
  <si>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</si>
  <si>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</si>
  <si>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  <family val="1"/>
      </rPr>
      <t>EMAIL</t>
    </r>
    <r>
      <rPr>
        <b/>
        <sz val="11"/>
        <color indexed="8"/>
        <rFont val="Georgia"/>
        <family val="1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</si>
  <si>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</si>
  <si>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</si>
  <si>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</si>
  <si>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</si>
  <si>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  <family val="1"/>
      </rPr>
      <t>Month-end Total Members per MyRotary</t>
    </r>
    <r>
      <rPr>
        <sz val="10"/>
        <color indexed="8"/>
        <rFont val="Georgia"/>
        <family val="1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</si>
  <si>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</si>
  <si>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</si>
  <si>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  <family val="1"/>
      </rPr>
      <t>CC</t>
    </r>
    <r>
      <rPr>
        <sz val="9"/>
        <color indexed="8"/>
        <rFont val="Georgia"/>
        <family val="1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</si>
  <si>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</si>
  <si>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</si>
  <si>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</si>
  <si>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</si>
  <si>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</si>
  <si>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</si>
  <si>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</si>
  <si>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</si>
  <si>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</si>
  <si>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</si>
  <si>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</si>
  <si>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</si>
  <si>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</si>
  <si>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</si>
  <si>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</si>
  <si>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</si>
  <si>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</si>
  <si>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</si>
  <si>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</si>
  <si>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</si>
  <si>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</si>
  <si>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</si>
  <si>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</si>
  <si>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</si>
  <si>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</si>
  <si>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</si>
  <si>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</si>
  <si>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</si>
  <si>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</si>
  <si>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</si>
  <si>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</si>
  <si>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  <family val="1"/>
      </rPr>
      <t xml:space="preserve">SILVER (1 goal), GOLD (2 goals), </t>
    </r>
    <r>
      <rPr>
        <u/>
        <sz val="11"/>
        <color theme="1"/>
        <rFont val="Georgia"/>
        <family val="1"/>
      </rPr>
      <t>or</t>
    </r>
    <r>
      <rPr>
        <b/>
        <u/>
        <sz val="11"/>
        <color theme="1"/>
        <rFont val="Georgia"/>
        <family val="1"/>
      </rPr>
      <t xml:space="preserve"> PLATINUM (3 goals) </t>
    </r>
    <r>
      <rPr>
        <u/>
        <sz val="11"/>
        <color theme="1"/>
        <rFont val="Georgia"/>
        <family val="1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</si>
  <si>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  <family val="1"/>
      </rPr>
      <t>Presidential Distinction</t>
    </r>
    <r>
      <rPr>
        <sz val="10"/>
        <color theme="1"/>
        <rFont val="Georgia"/>
        <family val="1"/>
      </rPr>
      <t xml:space="preserve"> when they achieve the Rotary Citation </t>
    </r>
    <r>
      <rPr>
        <b/>
        <sz val="10"/>
        <color theme="1"/>
        <rFont val="Georgia"/>
        <family val="1"/>
      </rPr>
      <t>plus one to three additional goals</t>
    </r>
    <r>
      <rPr>
        <sz val="10"/>
        <color theme="1"/>
        <rFont val="Georgia"/>
        <family val="1"/>
      </rPr>
      <t>.</t>
    </r>
  </si>
  <si>
    <r>
      <t xml:space="preserve">Achieve at </t>
    </r>
    <r>
      <rPr>
        <b/>
        <u/>
        <sz val="11"/>
        <color rgb="FF000000"/>
        <rFont val="Georgia"/>
        <family val="1"/>
      </rPr>
      <t>least 5</t>
    </r>
    <r>
      <rPr>
        <sz val="11"/>
        <color rgb="FF000000"/>
        <rFont val="Georgia"/>
        <family val="1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</si>
  <si>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</si>
  <si>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</si>
  <si>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</si>
  <si>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</si>
  <si>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membership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</t>
    </r>
    <r>
      <rPr>
        <sz val="10"/>
        <color theme="1"/>
        <rFont val="Georgia"/>
        <family val="1"/>
      </rPr>
      <t xml:space="preserve"> to Rotary International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</si>
  <si>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</t>
    </r>
    <r>
      <rPr>
        <sz val="10"/>
        <color theme="1"/>
        <rFont val="Georgia"/>
        <family val="1"/>
      </rPr>
      <t xml:space="preserve"> in membership</t>
    </r>
  </si>
  <si>
    <r>
      <rPr>
        <b/>
        <sz val="10"/>
        <color theme="1"/>
        <rFont val="Georgia"/>
        <family val="1"/>
      </rPr>
      <t>Maintain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</t>
    </r>
    <r>
      <rPr>
        <sz val="10"/>
        <color theme="1"/>
        <rFont val="Georgia"/>
        <family val="1"/>
      </rPr>
      <t xml:space="preserve"> of current and </t>
    </r>
    <r>
      <rPr>
        <b/>
        <sz val="10"/>
        <color theme="1"/>
        <rFont val="Georgia"/>
        <family val="1"/>
      </rPr>
      <t>new</t>
    </r>
    <r>
      <rPr>
        <sz val="10"/>
        <color theme="1"/>
        <rFont val="Georgia"/>
        <family val="1"/>
      </rPr>
      <t xml:space="preserve"> member</t>
    </r>
  </si>
  <si>
    <r>
      <t xml:space="preserve">3.1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 rate by 1 percentage point</t>
    </r>
    <r>
      <rPr>
        <sz val="10"/>
        <color theme="1"/>
        <rFont val="Georgia"/>
        <family val="1"/>
      </rPr>
      <t xml:space="preserve"> or</t>
    </r>
  </si>
  <si>
    <r>
      <t xml:space="preserve">3.2 If your club’s </t>
    </r>
    <r>
      <rPr>
        <b/>
        <sz val="10"/>
        <color theme="1"/>
        <rFont val="Georgia"/>
        <family val="1"/>
      </rPr>
      <t xml:space="preserve">retention rate was 90 percent or more in 2018-2019, 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</si>
  <si>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net gain in </t>
    </r>
    <r>
      <rPr>
        <b/>
        <sz val="10"/>
        <color theme="1"/>
        <rFont val="Georgia"/>
        <family val="1"/>
      </rPr>
      <t>female</t>
    </r>
    <r>
      <rPr>
        <sz val="10"/>
        <color theme="1"/>
        <rFont val="Georgia"/>
        <family val="1"/>
      </rPr>
      <t xml:space="preserve"> members </t>
    </r>
    <r>
      <rPr>
        <b/>
        <sz val="10"/>
        <color theme="1"/>
        <rFont val="Georgia"/>
        <family val="1"/>
      </rPr>
      <t>or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members under the age of 40</t>
    </r>
  </si>
  <si>
    <r>
      <rPr>
        <b/>
        <sz val="10"/>
        <color theme="1"/>
        <rFont val="Georgia"/>
        <family val="1"/>
      </rPr>
      <t>Conduct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study</t>
    </r>
    <r>
      <rPr>
        <sz val="10"/>
        <color theme="1"/>
        <rFont val="Georgia"/>
        <family val="1"/>
      </rPr>
      <t xml:space="preserve"> of your members’ occupations, and work to align your membership with the </t>
    </r>
    <r>
      <rPr>
        <b/>
        <sz val="10"/>
        <color theme="1"/>
        <rFont val="Georgia"/>
        <family val="1"/>
      </rPr>
      <t>mix of businesses</t>
    </r>
    <r>
      <rPr>
        <sz val="10"/>
        <color theme="1"/>
        <rFont val="Georgia"/>
        <family val="1"/>
      </rPr>
      <t xml:space="preserve"> and </t>
    </r>
    <r>
      <rPr>
        <b/>
        <sz val="10"/>
        <color theme="1"/>
        <rFont val="Georgia"/>
        <family val="1"/>
      </rPr>
      <t>professions</t>
    </r>
    <r>
      <rPr>
        <sz val="10"/>
        <color theme="1"/>
        <rFont val="Georgia"/>
        <family val="1"/>
      </rPr>
      <t xml:space="preserve"> in your community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</si>
  <si>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 </t>
    </r>
    <r>
      <rPr>
        <b/>
        <sz val="10"/>
        <color theme="1"/>
        <rFont val="Georgia"/>
        <family val="1"/>
      </rPr>
      <t>new Rotary club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Rotary Community Corps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</si>
  <si>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an </t>
    </r>
    <r>
      <rPr>
        <b/>
        <sz val="10"/>
        <color theme="1"/>
        <rFont val="Georgia"/>
        <family val="1"/>
      </rPr>
      <t>Interact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Rotaract</t>
    </r>
    <r>
      <rPr>
        <sz val="10"/>
        <color theme="1"/>
        <rFont val="Georgia"/>
        <family val="1"/>
      </rPr>
      <t xml:space="preserve"> club</t>
    </r>
  </si>
  <si>
    <r>
      <rPr>
        <b/>
        <sz val="10"/>
        <color theme="1"/>
        <rFont val="Georgia"/>
        <family val="1"/>
      </rPr>
      <t>Host</t>
    </r>
    <r>
      <rPr>
        <sz val="10"/>
        <color theme="1"/>
        <rFont val="Georgia"/>
        <family val="1"/>
      </rPr>
      <t xml:space="preserve"> an event for </t>
    </r>
    <r>
      <rPr>
        <b/>
        <sz val="10"/>
        <color theme="1"/>
        <rFont val="Georgia"/>
        <family val="1"/>
      </rPr>
      <t>Rotary alumni</t>
    </r>
    <r>
      <rPr>
        <sz val="10"/>
        <color theme="1"/>
        <rFont val="Georgia"/>
        <family val="1"/>
      </rPr>
      <t>, and highlight Rotary’s networking opportunities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</si>
  <si>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a Youth Exchange student or </t>
    </r>
    <r>
      <rPr>
        <b/>
        <sz val="10"/>
        <color theme="1"/>
        <rFont val="Georgia"/>
        <family val="1"/>
      </rPr>
      <t>RYLA participant</t>
    </r>
  </si>
  <si>
    <r>
      <t xml:space="preserve">Achieve at </t>
    </r>
    <r>
      <rPr>
        <b/>
        <u/>
        <sz val="10"/>
        <color theme="1"/>
        <rFont val="Georgia"/>
        <family val="1"/>
      </rPr>
      <t>least 5</t>
    </r>
    <r>
      <rPr>
        <sz val="10"/>
        <color theme="1"/>
        <rFont val="Georgia"/>
        <family val="1"/>
      </rPr>
      <t xml:space="preserve"> of the following goals:</t>
    </r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</si>
  <si>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Foundation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 to Rotary International</t>
    </r>
  </si>
  <si>
    <r>
      <rPr>
        <b/>
        <sz val="10"/>
        <color theme="1"/>
        <rFont val="Georgia"/>
        <family val="1"/>
      </rPr>
      <t>Increase</t>
    </r>
    <r>
      <rPr>
        <sz val="10"/>
        <color theme="1"/>
        <rFont val="Georgia"/>
        <family val="1"/>
      </rPr>
      <t xml:space="preserve"> the number of </t>
    </r>
    <r>
      <rPr>
        <b/>
        <sz val="10"/>
        <color theme="1"/>
        <rFont val="Georgia"/>
        <family val="1"/>
      </rPr>
      <t>members</t>
    </r>
    <r>
      <rPr>
        <sz val="10"/>
        <color theme="1"/>
        <rFont val="Georgia"/>
        <family val="1"/>
      </rPr>
      <t xml:space="preserve"> involved in </t>
    </r>
    <r>
      <rPr>
        <b/>
        <sz val="10"/>
        <color theme="1"/>
        <rFont val="Georgia"/>
        <family val="1"/>
      </rPr>
      <t>service projects</t>
    </r>
  </si>
  <si>
    <r>
      <rPr>
        <b/>
        <sz val="10"/>
        <color theme="1"/>
        <rFont val="Georgia"/>
        <family val="1"/>
      </rPr>
      <t>Contribute</t>
    </r>
    <r>
      <rPr>
        <sz val="10"/>
        <color theme="1"/>
        <rFont val="Georgia"/>
        <family val="1"/>
      </rPr>
      <t xml:space="preserve"> at least </t>
    </r>
    <r>
      <rPr>
        <b/>
        <u/>
        <sz val="10"/>
        <color theme="1"/>
        <rFont val="Georgia"/>
        <family val="1"/>
      </rPr>
      <t>$100 per capita</t>
    </r>
    <r>
      <rPr>
        <sz val="10"/>
        <color theme="1"/>
        <rFont val="Georgia"/>
        <family val="1"/>
      </rPr>
      <t xml:space="preserve"> to the </t>
    </r>
    <r>
      <rPr>
        <b/>
        <sz val="10"/>
        <color theme="1"/>
        <rFont val="Georgia"/>
        <family val="1"/>
      </rPr>
      <t>Annual Fund</t>
    </r>
    <r>
      <rPr>
        <sz val="10"/>
        <color theme="1"/>
        <rFont val="Georgia"/>
        <family val="1"/>
      </rPr>
      <t xml:space="preserve"> of The Rotary Foundation</t>
    </r>
  </si>
  <si>
    <r>
      <rPr>
        <b/>
        <sz val="10"/>
        <color theme="1"/>
        <rFont val="Georgia"/>
        <family val="1"/>
      </rPr>
      <t>Hold</t>
    </r>
    <r>
      <rPr>
        <sz val="10"/>
        <color theme="1"/>
        <rFont val="Georgia"/>
        <family val="1"/>
      </rPr>
      <t xml:space="preserve"> an event to raise funds for, or to increase </t>
    </r>
    <r>
      <rPr>
        <b/>
        <sz val="10"/>
        <color theme="1"/>
        <rFont val="Georgia"/>
        <family val="1"/>
      </rPr>
      <t>awareness of Rotary’s work toward polio eradication</t>
    </r>
  </si>
  <si>
    <r>
      <rPr>
        <b/>
        <sz val="10"/>
        <color rgb="FF000000"/>
        <rFont val="Georgia"/>
        <family val="1"/>
      </rPr>
      <t>Conduct</t>
    </r>
    <r>
      <rPr>
        <sz val="10"/>
        <color rgb="FF000000"/>
        <rFont val="Georgia"/>
        <family val="1"/>
      </rPr>
      <t xml:space="preserve"> a significant </t>
    </r>
    <r>
      <rPr>
        <b/>
        <sz val="10"/>
        <color rgb="FF000000"/>
        <rFont val="Georgia"/>
        <family val="1"/>
      </rPr>
      <t>local</t>
    </r>
    <r>
      <rPr>
        <sz val="10"/>
        <color rgb="FF000000"/>
        <rFont val="Georgia"/>
        <family val="1"/>
      </rPr>
      <t xml:space="preserve"> or </t>
    </r>
    <r>
      <rPr>
        <b/>
        <sz val="10"/>
        <color rgb="FF000000"/>
        <rFont val="Georgia"/>
        <family val="1"/>
      </rPr>
      <t>international</t>
    </r>
    <r>
      <rPr>
        <sz val="10"/>
        <color rgb="FF000000"/>
        <rFont val="Georgia"/>
        <family val="1"/>
      </rPr>
      <t xml:space="preserve"> service project in one of Rotary’s </t>
    </r>
    <r>
      <rPr>
        <b/>
        <sz val="10"/>
        <color rgb="FF000000"/>
        <rFont val="Georgia"/>
        <family val="1"/>
      </rPr>
      <t>six areas of focus</t>
    </r>
  </si>
  <si>
    <r>
      <rPr>
        <b/>
        <sz val="10"/>
        <color theme="1"/>
        <rFont val="Georgia"/>
        <family val="1"/>
      </rPr>
      <t>Post</t>
    </r>
    <r>
      <rPr>
        <sz val="10"/>
        <color theme="1"/>
        <rFont val="Georgia"/>
        <family val="1"/>
      </rPr>
      <t xml:space="preserve"> successful club projects, with details about </t>
    </r>
    <r>
      <rPr>
        <b/>
        <sz val="10"/>
        <color theme="1"/>
        <rFont val="Georgia"/>
        <family val="1"/>
      </rPr>
      <t>activities,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volunteer hours</t>
    </r>
    <r>
      <rPr>
        <sz val="10"/>
        <color theme="1"/>
        <rFont val="Georgia"/>
        <family val="1"/>
      </rPr>
      <t xml:space="preserve">, and </t>
    </r>
    <r>
      <rPr>
        <b/>
        <sz val="10"/>
        <color theme="1"/>
        <rFont val="Georgia"/>
        <family val="1"/>
      </rPr>
      <t>funds raised</t>
    </r>
    <r>
      <rPr>
        <sz val="10"/>
        <color theme="1"/>
        <rFont val="Georgia"/>
        <family val="1"/>
      </rPr>
      <t>, on Rotary.org</t>
    </r>
  </si>
  <si>
    <r>
      <rPr>
        <b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establish</t>
    </r>
    <r>
      <rPr>
        <sz val="10"/>
        <color theme="1"/>
        <rFont val="Georgia"/>
        <family val="1"/>
      </rPr>
      <t xml:space="preserve"> a partnership with a corporate, governmental, or nongovernmental entity and </t>
    </r>
    <r>
      <rPr>
        <b/>
        <sz val="10"/>
        <color theme="1"/>
        <rFont val="Georgia"/>
        <family val="1"/>
      </rPr>
      <t>work on a project together</t>
    </r>
  </si>
  <si>
    <r>
      <rPr>
        <b/>
        <sz val="10"/>
        <color theme="1"/>
        <rFont val="Georgia"/>
        <family val="1"/>
      </rPr>
      <t>Use</t>
    </r>
    <r>
      <rPr>
        <sz val="10"/>
        <color theme="1"/>
        <rFont val="Georgia"/>
        <family val="1"/>
      </rPr>
      <t xml:space="preserve"> Rotary’s </t>
    </r>
    <r>
      <rPr>
        <b/>
        <sz val="10"/>
        <color theme="1"/>
        <rFont val="Georgia"/>
        <family val="1"/>
      </rPr>
      <t>brand guidelines, templates</t>
    </r>
    <r>
      <rPr>
        <sz val="10"/>
        <color theme="1"/>
        <rFont val="Georgia"/>
        <family val="1"/>
      </rPr>
      <t xml:space="preserve">,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campaign materials, and related resources</t>
    </r>
  </si>
  <si>
    <r>
      <rPr>
        <b/>
        <sz val="10"/>
        <color theme="1"/>
        <rFont val="Georgia"/>
        <family val="1"/>
      </rPr>
      <t>Arrange</t>
    </r>
    <r>
      <rPr>
        <sz val="10"/>
        <color theme="1"/>
        <rFont val="Georgia"/>
        <family val="1"/>
      </rPr>
      <t xml:space="preserve"> for the club’s </t>
    </r>
    <r>
      <rPr>
        <b/>
        <sz val="10"/>
        <color theme="1"/>
        <rFont val="Georgia"/>
        <family val="1"/>
      </rPr>
      <t>members to talk</t>
    </r>
    <r>
      <rPr>
        <sz val="10"/>
        <color theme="1"/>
        <rFont val="Georgia"/>
        <family val="1"/>
      </rPr>
      <t xml:space="preserve"> with the </t>
    </r>
    <r>
      <rPr>
        <b/>
        <sz val="10"/>
        <color theme="1"/>
        <rFont val="Georgia"/>
        <family val="1"/>
      </rPr>
      <t>media</t>
    </r>
    <r>
      <rPr>
        <sz val="10"/>
        <color theme="1"/>
        <rFont val="Georgia"/>
        <family val="1"/>
      </rPr>
      <t xml:space="preserve"> to tell your club’s and </t>
    </r>
    <r>
      <rPr>
        <b/>
        <sz val="10"/>
        <color theme="1"/>
        <rFont val="Georgia"/>
        <family val="1"/>
      </rPr>
      <t>Rotary’s story</t>
    </r>
  </si>
  <si>
    <r>
      <rPr>
        <b/>
        <sz val="10"/>
        <color theme="1"/>
        <rFont val="Georgia"/>
        <family val="1"/>
      </rPr>
      <t>Connect leaders: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 of five or more members</t>
    </r>
  </si>
  <si>
    <r>
      <rPr>
        <b/>
        <sz val="10"/>
        <color theme="1"/>
        <rFont val="Georgia"/>
        <family val="1"/>
      </rPr>
      <t>Connect families: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Organize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family-oriented service project</t>
    </r>
    <r>
      <rPr>
        <sz val="10"/>
        <color theme="1"/>
        <rFont val="Georgia"/>
        <family val="1"/>
      </rPr>
      <t xml:space="preserve"> that connects families of your members, youth program participants, and others</t>
    </r>
  </si>
  <si>
    <r>
      <rPr>
        <b/>
        <sz val="10"/>
        <color theme="1"/>
        <rFont val="Georgia"/>
        <family val="1"/>
      </rPr>
      <t>Connect professionally: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Initiate</t>
    </r>
    <r>
      <rPr>
        <sz val="10"/>
        <color theme="1"/>
        <rFont val="Georgia"/>
        <family val="1"/>
      </rPr>
      <t xml:space="preserve"> or </t>
    </r>
    <r>
      <rPr>
        <b/>
        <i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a leadership, personal, or professional development program to </t>
    </r>
    <r>
      <rPr>
        <b/>
        <sz val="10"/>
        <color theme="1"/>
        <rFont val="Georgia"/>
        <family val="1"/>
      </rPr>
      <t>enhance members’ skills</t>
    </r>
  </si>
  <si>
    <r>
      <rPr>
        <b/>
        <sz val="10"/>
        <color theme="1"/>
        <rFont val="Georgia"/>
        <family val="1"/>
      </rPr>
      <t>Connect community: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Show</t>
    </r>
    <r>
      <rPr>
        <sz val="10"/>
        <color theme="1"/>
        <rFont val="Georgia"/>
        <family val="1"/>
      </rPr>
      <t xml:space="preserve"> how your club’s members are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by promoting your club and its </t>
    </r>
    <r>
      <rPr>
        <b/>
        <sz val="10"/>
        <color theme="1"/>
        <rFont val="Georgia"/>
        <family val="1"/>
      </rPr>
      <t>service activities</t>
    </r>
    <r>
      <rPr>
        <sz val="10"/>
        <color theme="1"/>
        <rFont val="Georgia"/>
        <family val="1"/>
      </rPr>
      <t xml:space="preserve"> on </t>
    </r>
    <r>
      <rPr>
        <b/>
        <sz val="10"/>
        <color theme="1"/>
        <rFont val="Georgia"/>
        <family val="1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</si>
  <si>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</si>
  <si>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</si>
  <si>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</si>
  <si>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</si>
  <si>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</si>
  <si>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</si>
  <si>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</si>
  <si>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</si>
  <si>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</si>
  <si>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</si>
  <si>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</si>
  <si>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</si>
  <si>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  <family val="1"/>
      </rPr>
      <t>YELLOW SHADED AREAS</t>
    </r>
    <r>
      <rPr>
        <sz val="9"/>
        <color indexed="8"/>
        <rFont val="Georgia"/>
        <family val="1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</si>
  <si>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</si>
  <si>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</si>
  <si>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</si>
  <si>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  <family val="1"/>
      </rPr>
      <t>PDF file</t>
    </r>
    <r>
      <rPr>
        <b/>
        <sz val="9"/>
        <color theme="1"/>
        <rFont val="Georgia"/>
        <family val="1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</si>
  <si>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family val="1"/>
        <scheme val="major"/>
      </rPr>
      <t>Post</t>
    </r>
    <r>
      <rPr>
        <i/>
        <sz val="11"/>
        <color theme="1"/>
        <rFont val="Cambria"/>
        <family val="1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family val="1"/>
        <scheme val="major"/>
      </rPr>
      <t>volunteer hours</t>
    </r>
    <r>
      <rPr>
        <i/>
        <sz val="11"/>
        <color theme="1"/>
        <rFont val="Cambria"/>
        <family val="1"/>
        <scheme val="major"/>
      </rPr>
      <t xml:space="preserve">, and </t>
    </r>
    <r>
      <rPr>
        <b/>
        <i/>
        <sz val="11"/>
        <color theme="1"/>
        <rFont val="Cambria"/>
        <family val="1"/>
        <scheme val="major"/>
      </rPr>
      <t>funds raised</t>
    </r>
    <r>
      <rPr>
        <i/>
        <sz val="11"/>
        <color theme="1"/>
        <rFont val="Cambria"/>
        <family val="1"/>
        <scheme val="major"/>
      </rPr>
      <t xml:space="preserve">, on </t>
    </r>
    <r>
      <rPr>
        <b/>
        <i/>
        <sz val="11"/>
        <color theme="1"/>
        <rFont val="Cambria"/>
        <family val="1"/>
        <scheme val="major"/>
      </rPr>
      <t>Rotary.org</t>
    </r>
  </si>
  <si>
    <r>
      <t>Use</t>
    </r>
    <r>
      <rPr>
        <i/>
        <sz val="11"/>
        <color rgb="FF000000"/>
        <rFont val="Cambria"/>
        <family val="1"/>
        <scheme val="major"/>
      </rPr>
      <t xml:space="preserve"> Rotary’s </t>
    </r>
    <r>
      <rPr>
        <b/>
        <i/>
        <sz val="11"/>
        <color rgb="FF000000"/>
        <rFont val="Cambria"/>
        <family val="1"/>
        <scheme val="major"/>
      </rPr>
      <t>brand guidelines, templates</t>
    </r>
    <r>
      <rPr>
        <i/>
        <sz val="11"/>
        <color rgb="FF000000"/>
        <rFont val="Cambria"/>
        <family val="1"/>
        <scheme val="major"/>
      </rPr>
      <t xml:space="preserve">, </t>
    </r>
    <r>
      <rPr>
        <b/>
        <i/>
        <sz val="11"/>
        <color rgb="FF000000"/>
        <rFont val="Cambria"/>
        <family val="1"/>
        <scheme val="major"/>
      </rPr>
      <t>People of Action</t>
    </r>
    <r>
      <rPr>
        <i/>
        <sz val="11"/>
        <color rgb="FF000000"/>
        <rFont val="Cambria"/>
        <family val="1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</si>
  <si>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family val="1"/>
        <scheme val="major"/>
      </rPr>
      <t>Do not fill-up this form</t>
    </r>
    <r>
      <rPr>
        <i/>
        <sz val="10"/>
        <color theme="1"/>
        <rFont val="Cambria"/>
        <family val="1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</si>
  <si>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</si>
  <si>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</si>
  <si>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</si>
  <si>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</si>
  <si>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</si>
  <si>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</si>
  <si>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</si>
  <si>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</si>
  <si>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</si>
  <si>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</si>
  <si>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</si>
  <si>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</si>
  <si>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</si>
  <si>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>1-D</t>
  </si>
  <si>
    <t>Ronald Diola</t>
  </si>
  <si>
    <t>Carole Diola</t>
  </si>
  <si>
    <t>Cebu Guadalupe</t>
  </si>
  <si>
    <t>x</t>
  </si>
  <si>
    <t>Max Fried Chicken BTC</t>
  </si>
  <si>
    <t>City Sports Club</t>
  </si>
  <si>
    <t>Evelyn Taylor</t>
  </si>
  <si>
    <t>James Taylor</t>
  </si>
  <si>
    <t>Member</t>
  </si>
  <si>
    <t>Rotarian Nerissa S. Ruiz</t>
  </si>
  <si>
    <t>zoom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</si>
</sst>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  <numFmt numFmtId="170" formatCode="mm/dd/yyyy;@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u/>
      <sz val="16"/>
      <color rgb="FFFF0000"/>
      <name val="Georgia"/>
      <family val="1"/>
    </font>
    <font>
      <b/>
      <sz val="12"/>
      <color theme="1"/>
      <name val="Georgia"/>
      <family val="1"/>
    </font>
    <font>
      <sz val="9"/>
      <color theme="1"/>
      <name val="Georgia"/>
      <family val="1"/>
    </font>
    <font>
      <sz val="10"/>
      <color theme="1"/>
      <name val="Georgia"/>
      <family val="1"/>
    </font>
    <font>
      <b/>
      <sz val="11"/>
      <color indexed="8"/>
      <name val="Georgia"/>
      <family val="1"/>
    </font>
    <font>
      <b/>
      <sz val="11"/>
      <color theme="1"/>
      <name val="Georgia"/>
      <family val="1"/>
    </font>
    <font>
      <b/>
      <u/>
      <sz val="11"/>
      <color indexed="8"/>
      <name val="Georgia"/>
      <family val="1"/>
    </font>
    <font>
      <b/>
      <i/>
      <sz val="12"/>
      <color theme="1"/>
      <name val="Georgia"/>
      <family val="1"/>
    </font>
    <font>
      <b/>
      <i/>
      <sz val="14"/>
      <color theme="1"/>
      <name val="Georgia"/>
      <family val="1"/>
    </font>
    <font>
      <b/>
      <u/>
      <sz val="11"/>
      <color theme="1"/>
      <name val="Georgia"/>
      <family val="1"/>
    </font>
    <font>
      <b/>
      <u/>
      <sz val="9"/>
      <color indexed="8"/>
      <name val="Georgia"/>
      <family val="1"/>
    </font>
    <font>
      <sz val="9"/>
      <color indexed="8"/>
      <name val="Georgia"/>
      <family val="1"/>
    </font>
    <font>
      <b/>
      <sz val="10"/>
      <color theme="1"/>
      <name val="Georgia"/>
      <family val="1"/>
    </font>
    <font>
      <sz val="9"/>
      <color indexed="81"/>
      <name val="Georgia"/>
      <family val="1"/>
    </font>
    <font>
      <b/>
      <i/>
      <sz val="12"/>
      <name val="Georgia"/>
      <family val="1"/>
    </font>
    <font>
      <b/>
      <sz val="9"/>
      <color theme="1"/>
      <name val="Georgia"/>
      <family val="1"/>
    </font>
    <font>
      <sz val="8"/>
      <color theme="1"/>
      <name val="Georgia"/>
      <family val="1"/>
    </font>
    <font>
      <b/>
      <sz val="8"/>
      <color theme="1"/>
      <name val="Georgia"/>
      <family val="1"/>
    </font>
    <font>
      <b/>
      <sz val="10"/>
      <color indexed="8"/>
      <name val="Georgia"/>
      <family val="1"/>
    </font>
    <font>
      <sz val="10"/>
      <color indexed="8"/>
      <name val="Georgia"/>
      <family val="1"/>
    </font>
    <font>
      <sz val="9"/>
      <color indexed="81"/>
      <name val="Cambria"/>
      <family val="1"/>
      <scheme val="major"/>
    </font>
    <font>
      <sz val="10"/>
      <color theme="1"/>
      <name val="Arial"/>
      <family val="2"/>
    </font>
    <font>
      <sz val="8"/>
      <color indexed="81"/>
      <name val="Georgia"/>
      <family val="1"/>
    </font>
    <font>
      <b/>
      <sz val="9"/>
      <color rgb="FFFF0000"/>
      <name val="Georgia"/>
      <family val="1"/>
    </font>
    <font>
      <b/>
      <i/>
      <sz val="9"/>
      <color rgb="FFFF0000"/>
      <name val="Georgia"/>
      <family val="1"/>
    </font>
    <font>
      <b/>
      <u/>
      <sz val="10"/>
      <color theme="1"/>
      <name val="Georgia"/>
      <family val="1"/>
    </font>
    <font>
      <b/>
      <u/>
      <sz val="12"/>
      <color theme="1"/>
      <name val="Georgia"/>
      <family val="1"/>
    </font>
    <font>
      <u/>
      <sz val="11"/>
      <color theme="11"/>
      <name val="Calibri"/>
      <family val="2"/>
      <scheme val="minor"/>
    </font>
    <font>
      <sz val="11"/>
      <color rgb="FF000000"/>
      <name val="Georgia"/>
      <family val="1"/>
    </font>
    <font>
      <b/>
      <sz val="10"/>
      <color rgb="FF000000"/>
      <name val="Georgia"/>
      <family val="1"/>
    </font>
    <font>
      <sz val="10"/>
      <color rgb="FF000000"/>
      <name val="Georgia"/>
      <family val="1"/>
    </font>
    <font>
      <u/>
      <sz val="11"/>
      <color theme="1"/>
      <name val="Georgia"/>
      <family val="1"/>
    </font>
    <font>
      <b/>
      <u/>
      <sz val="11"/>
      <color rgb="FF000000"/>
      <name val="Georgia"/>
      <family val="1"/>
    </font>
    <font>
      <sz val="11"/>
      <color rgb="FF000000"/>
      <name val="Zapf Dingbats"/>
    </font>
    <font>
      <b/>
      <i/>
      <sz val="10"/>
      <color theme="1"/>
      <name val="Georgia"/>
      <family val="1"/>
    </font>
    <font>
      <i/>
      <sz val="9"/>
      <color theme="1"/>
      <name val="Georgia"/>
      <family val="1"/>
    </font>
    <font>
      <b/>
      <i/>
      <u/>
      <sz val="12"/>
      <color theme="10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0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i/>
      <sz val="11"/>
      <color rgb="FF000000"/>
      <name val="Cambria"/>
      <family val="1"/>
      <scheme val="major"/>
    </font>
    <font>
      <i/>
      <sz val="11"/>
      <color rgb="FF000000"/>
      <name val="Cambria"/>
      <family val="1"/>
      <scheme val="major"/>
    </font>
    <font>
      <b/>
      <i/>
      <sz val="9"/>
      <color theme="1"/>
      <name val="Cambria"/>
      <family val="1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  <font>
      <sz val="8"/>
      <color rgb="FF000000"/>
      <name val="Georgia"/>
      <family val="1"/>
    </font>
    <font>
      <sz val="9"/>
      <color rgb="FF000000"/>
      <name val="Cambria"/>
      <family val="1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Georgia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6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357">
    <xf numFmtId="0" fontId="0" fillId="0" borderId="0" xfId="0"/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16" fillId="0" borderId="78" xfId="0" applyFont="1" applyBorder="1" applyAlignment="1">
      <alignment vertical="center"/>
    </xf>
    <xf numFmtId="0" fontId="16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6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6" fillId="9" borderId="16" xfId="0" applyFont="1" applyFill="1" applyBorder="1" applyAlignment="1" applyProtection="1">
      <alignment vertical="center"/>
      <protection locked="0"/>
    </xf>
    <xf numFmtId="0" fontId="16" fillId="9" borderId="5" xfId="0" applyFont="1" applyFill="1" applyBorder="1" applyAlignment="1" applyProtection="1">
      <alignment vertical="center"/>
      <protection locked="0"/>
    </xf>
    <xf numFmtId="0" fontId="12" fillId="9" borderId="16" xfId="0" applyFont="1" applyFill="1" applyBorder="1" applyAlignment="1" applyProtection="1">
      <alignment vertical="center"/>
      <protection locked="0"/>
    </xf>
    <xf numFmtId="0" fontId="12" fillId="9" borderId="5" xfId="0" applyFont="1" applyFill="1" applyBorder="1" applyAlignment="1" applyProtection="1">
      <alignment vertical="center"/>
      <protection locked="0"/>
    </xf>
    <xf numFmtId="0" fontId="16" fillId="9" borderId="147" xfId="0" applyFont="1" applyFill="1" applyBorder="1" applyAlignment="1" applyProtection="1">
      <alignment vertical="center"/>
      <protection locked="0"/>
    </xf>
    <xf numFmtId="0" fontId="16" fillId="9" borderId="140" xfId="0" applyFont="1" applyFill="1" applyBorder="1" applyAlignment="1" applyProtection="1">
      <alignment vertical="center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vertical="center"/>
    </xf>
    <xf numFmtId="165" fontId="12" fillId="2" borderId="0" xfId="0" applyNumberFormat="1" applyFont="1" applyFill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166" fontId="14" fillId="2" borderId="36" xfId="0" applyNumberFormat="1" applyFont="1" applyFill="1" applyBorder="1" applyAlignment="1" applyProtection="1">
      <alignment shrinkToFit="1"/>
    </xf>
    <xf numFmtId="0" fontId="15" fillId="0" borderId="0" xfId="0" applyFont="1" applyAlignment="1" applyProtection="1">
      <alignment vertical="center" shrinkToFit="1"/>
    </xf>
    <xf numFmtId="0" fontId="12" fillId="0" borderId="0" xfId="0" applyFont="1" applyAlignment="1" applyProtection="1">
      <alignment vertical="center" shrinkToFit="1"/>
    </xf>
    <xf numFmtId="0" fontId="16" fillId="0" borderId="0" xfId="0" applyFont="1" applyAlignment="1" applyProtection="1">
      <alignment vertical="center" shrinkToFit="1"/>
    </xf>
    <xf numFmtId="0" fontId="14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5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6" fillId="4" borderId="103" xfId="0" applyFont="1" applyFill="1" applyBorder="1" applyAlignment="1" applyProtection="1">
      <alignment horizontal="left" vertical="center" shrinkToFit="1"/>
      <protection locked="0"/>
    </xf>
    <xf numFmtId="0" fontId="16" fillId="4" borderId="80" xfId="0" applyFont="1" applyFill="1" applyBorder="1" applyAlignment="1" applyProtection="1">
      <alignment horizontal="left" vertical="center" shrinkToFit="1"/>
      <protection locked="0"/>
    </xf>
    <xf numFmtId="0" fontId="16" fillId="4" borderId="104" xfId="0" applyFont="1" applyFill="1" applyBorder="1" applyAlignment="1" applyProtection="1">
      <alignment horizontal="left" vertical="center" shrinkToFit="1"/>
      <protection locked="0"/>
    </xf>
    <xf numFmtId="3" fontId="34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4" fillId="8" borderId="19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2" xfId="0" applyNumberFormat="1" applyFont="1" applyFill="1" applyBorder="1" applyAlignment="1" applyProtection="1">
      <alignment vertical="center" shrinkToFit="1"/>
      <protection locked="0"/>
    </xf>
    <xf numFmtId="3" fontId="34" fillId="8" borderId="49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0" xfId="0" applyNumberFormat="1" applyFont="1" applyFill="1" applyBorder="1" applyAlignment="1" applyProtection="1">
      <alignment vertical="center" shrinkToFit="1"/>
      <protection locked="0"/>
    </xf>
    <xf numFmtId="0" fontId="29" fillId="8" borderId="16" xfId="0" applyFont="1" applyFill="1" applyBorder="1" applyAlignment="1" applyProtection="1">
      <alignment vertical="center" shrinkToFit="1"/>
      <protection locked="0"/>
    </xf>
    <xf numFmtId="0" fontId="29" fillId="8" borderId="49" xfId="0" applyFont="1" applyFill="1" applyBorder="1" applyAlignment="1" applyProtection="1">
      <alignment vertical="center" shrinkToFit="1"/>
      <protection locked="0"/>
    </xf>
    <xf numFmtId="0" fontId="58" fillId="0" borderId="45" xfId="0" applyFont="1" applyBorder="1" applyAlignment="1" applyProtection="1">
      <alignment horizontal="center" vertical="center"/>
    </xf>
    <xf numFmtId="0" fontId="7" fillId="0" borderId="155" xfId="0" applyFont="1" applyBorder="1" applyAlignment="1">
      <alignment vertical="center"/>
    </xf>
    <xf numFmtId="0" fontId="13" fillId="0" borderId="0" xfId="0" applyFont="1" applyAlignment="1" applyProtection="1">
      <alignment horizontal="center"/>
    </xf>
    <xf numFmtId="0" fontId="18" fillId="0" borderId="36" xfId="0" applyFont="1" applyBorder="1" applyAlignment="1" applyProtection="1">
      <alignment horizontal="left"/>
    </xf>
    <xf numFmtId="0" fontId="18" fillId="0" borderId="47" xfId="0" applyFont="1" applyBorder="1" applyAlignment="1" applyProtection="1">
      <alignment horizontal="left"/>
    </xf>
    <xf numFmtId="0" fontId="16" fillId="0" borderId="36" xfId="0" applyFont="1" applyBorder="1" applyAlignment="1" applyProtection="1">
      <alignment horizontal="right"/>
    </xf>
    <xf numFmtId="0" fontId="16" fillId="0" borderId="47" xfId="0" applyFont="1" applyBorder="1" applyAlignment="1" applyProtection="1">
      <alignment horizontal="right"/>
    </xf>
    <xf numFmtId="0" fontId="16" fillId="5" borderId="110" xfId="0" applyFont="1" applyFill="1" applyBorder="1" applyAlignment="1" applyProtection="1">
      <alignment horizontal="center" vertical="center" shrinkToFit="1"/>
    </xf>
    <xf numFmtId="0" fontId="16" fillId="5" borderId="89" xfId="0" applyFont="1" applyFill="1" applyBorder="1" applyAlignment="1" applyProtection="1">
      <alignment horizontal="center" vertical="center" shrinkToFit="1"/>
    </xf>
    <xf numFmtId="0" fontId="16" fillId="5" borderId="90" xfId="0" applyFont="1" applyFill="1" applyBorder="1" applyAlignment="1" applyProtection="1">
      <alignment horizontal="center" vertical="center" shrinkToFit="1"/>
    </xf>
    <xf numFmtId="0" fontId="16" fillId="4" borderId="9" xfId="0" applyFont="1" applyFill="1" applyBorder="1" applyAlignment="1" applyProtection="1">
      <alignment horizontal="center" vertical="center" shrinkToFit="1"/>
      <protection locked="0"/>
    </xf>
    <xf numFmtId="0" fontId="16" fillId="5" borderId="91" xfId="0" applyFont="1" applyFill="1" applyBorder="1" applyAlignment="1" applyProtection="1">
      <alignment horizontal="center" vertical="center" shrinkToFit="1"/>
    </xf>
    <xf numFmtId="0" fontId="16" fillId="5" borderId="92" xfId="0" applyFont="1" applyFill="1" applyBorder="1" applyAlignment="1" applyProtection="1">
      <alignment horizontal="center" vertical="center" shrinkToFit="1"/>
    </xf>
    <xf numFmtId="0" fontId="16" fillId="5" borderId="108" xfId="0" applyFont="1" applyFill="1" applyBorder="1" applyAlignment="1" applyProtection="1">
      <alignment horizontal="center" vertical="center" shrinkToFit="1"/>
    </xf>
    <xf numFmtId="0" fontId="16" fillId="5" borderId="95" xfId="0" applyFont="1" applyFill="1" applyBorder="1" applyAlignment="1" applyProtection="1">
      <alignment horizontal="center" vertical="center" shrinkToFit="1"/>
    </xf>
    <xf numFmtId="0" fontId="16" fillId="5" borderId="100" xfId="0" applyFont="1" applyFill="1" applyBorder="1" applyAlignment="1" applyProtection="1">
      <alignment horizontal="center" vertical="center" shrinkToFit="1"/>
    </xf>
    <xf numFmtId="0" fontId="16" fillId="5" borderId="86" xfId="0" applyFont="1" applyFill="1" applyBorder="1" applyAlignment="1" applyProtection="1">
      <alignment horizontal="center" vertical="center" shrinkToFit="1"/>
    </xf>
    <xf numFmtId="0" fontId="16" fillId="5" borderId="87" xfId="0" applyFont="1" applyFill="1" applyBorder="1" applyAlignment="1" applyProtection="1">
      <alignment horizontal="center" vertical="center" shrinkToFit="1"/>
    </xf>
    <xf numFmtId="0" fontId="16" fillId="5" borderId="88" xfId="0" applyFont="1" applyFill="1" applyBorder="1" applyAlignment="1" applyProtection="1">
      <alignment horizontal="center" vertical="center" shrinkToFit="1"/>
    </xf>
    <xf numFmtId="0" fontId="15" fillId="0" borderId="40" xfId="0" applyFont="1" applyBorder="1" applyAlignment="1" applyProtection="1">
      <alignment horizontal="center" vertical="center"/>
    </xf>
    <xf numFmtId="0" fontId="15" fillId="0" borderId="7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27" fillId="3" borderId="35" xfId="0" applyFont="1" applyFill="1" applyBorder="1" applyAlignment="1" applyProtection="1">
      <alignment horizontal="center" vertical="center" shrinkToFit="1"/>
      <protection locked="0"/>
    </xf>
    <xf numFmtId="0" fontId="27" fillId="3" borderId="72" xfId="0" applyFont="1" applyFill="1" applyBorder="1" applyAlignment="1" applyProtection="1">
      <alignment horizontal="center" vertical="center" shrinkToFit="1"/>
      <protection locked="0"/>
    </xf>
    <xf numFmtId="0" fontId="27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15" fillId="0" borderId="41" xfId="0" applyFont="1" applyBorder="1" applyAlignment="1" applyProtection="1">
      <alignment horizontal="center" vertical="center"/>
    </xf>
    <xf numFmtId="0" fontId="20" fillId="3" borderId="12" xfId="0" applyFont="1" applyFill="1" applyBorder="1" applyAlignment="1" applyProtection="1">
      <alignment horizontal="center" vertical="center" shrinkToFit="1"/>
      <protection locked="0"/>
    </xf>
    <xf numFmtId="0" fontId="16" fillId="5" borderId="116" xfId="0" applyFont="1" applyFill="1" applyBorder="1" applyAlignment="1" applyProtection="1">
      <alignment horizontal="center" vertical="center" shrinkToFit="1"/>
    </xf>
    <xf numFmtId="0" fontId="16" fillId="4" borderId="69" xfId="0" applyFont="1" applyFill="1" applyBorder="1" applyAlignment="1" applyProtection="1">
      <alignment horizontal="center" vertical="center" shrinkToFit="1"/>
      <protection locked="0"/>
    </xf>
    <xf numFmtId="0" fontId="16" fillId="5" borderId="93" xfId="0" applyFont="1" applyFill="1" applyBorder="1" applyAlignment="1" applyProtection="1">
      <alignment horizontal="center" vertical="center" shrinkToFit="1"/>
    </xf>
    <xf numFmtId="0" fontId="16" fillId="5" borderId="121" xfId="0" applyFont="1" applyFill="1" applyBorder="1" applyAlignment="1" applyProtection="1">
      <alignment horizontal="center" vertical="center" shrinkToFit="1"/>
    </xf>
    <xf numFmtId="0" fontId="12" fillId="0" borderId="47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right" vertical="center"/>
    </xf>
    <xf numFmtId="17" fontId="14" fillId="3" borderId="0" xfId="0" applyNumberFormat="1" applyFont="1" applyFill="1" applyAlignment="1" applyProtection="1">
      <alignment horizontal="left" vertical="center"/>
      <protection locked="0"/>
    </xf>
    <xf numFmtId="0" fontId="14" fillId="3" borderId="0" xfId="0" applyNumberFormat="1" applyFont="1" applyFill="1" applyAlignment="1" applyProtection="1">
      <alignment horizontal="left" vertical="center"/>
      <protection locked="0"/>
    </xf>
    <xf numFmtId="0" fontId="25" fillId="0" borderId="82" xfId="0" applyFont="1" applyBorder="1" applyAlignment="1" applyProtection="1">
      <alignment horizontal="center" shrinkToFit="1"/>
    </xf>
    <xf numFmtId="0" fontId="25" fillId="0" borderId="102" xfId="0" applyFont="1" applyBorder="1" applyAlignment="1" applyProtection="1">
      <alignment horizontal="center" shrinkToFit="1"/>
    </xf>
    <xf numFmtId="0" fontId="25" fillId="0" borderId="105" xfId="0" applyFont="1" applyBorder="1" applyAlignment="1" applyProtection="1">
      <alignment horizontal="center" vertical="center" shrinkToFit="1"/>
    </xf>
    <xf numFmtId="0" fontId="25" fillId="0" borderId="59" xfId="0" applyFont="1" applyBorder="1" applyAlignment="1" applyProtection="1">
      <alignment horizontal="center" vertical="center" shrinkToFit="1"/>
    </xf>
    <xf numFmtId="0" fontId="25" fillId="0" borderId="106" xfId="0" applyFont="1" applyBorder="1" applyAlignment="1" applyProtection="1">
      <alignment horizontal="center" vertical="center" shrinkToFit="1"/>
    </xf>
    <xf numFmtId="0" fontId="16" fillId="5" borderId="120" xfId="0" applyFont="1" applyFill="1" applyBorder="1" applyAlignment="1" applyProtection="1">
      <alignment horizontal="center" vertical="center" shrinkToFit="1"/>
    </xf>
    <xf numFmtId="0" fontId="16" fillId="5" borderId="107" xfId="0" applyFont="1" applyFill="1" applyBorder="1" applyAlignment="1" applyProtection="1">
      <alignment horizontal="center" vertical="center" shrinkToFit="1"/>
    </xf>
    <xf numFmtId="166" fontId="20" fillId="3" borderId="47" xfId="0" applyNumberFormat="1" applyFont="1" applyFill="1" applyBorder="1" applyAlignment="1" applyProtection="1">
      <alignment horizontal="left" shrinkToFit="1"/>
      <protection locked="0"/>
    </xf>
    <xf numFmtId="0" fontId="16" fillId="5" borderId="115" xfId="0" applyFont="1" applyFill="1" applyBorder="1" applyAlignment="1" applyProtection="1">
      <alignment horizontal="center" vertical="center" shrinkToFit="1"/>
    </xf>
    <xf numFmtId="0" fontId="16" fillId="5" borderId="94" xfId="0" applyFont="1" applyFill="1" applyBorder="1" applyAlignment="1" applyProtection="1">
      <alignment horizontal="center" vertical="center" shrinkToFit="1"/>
    </xf>
    <xf numFmtId="0" fontId="16" fillId="4" borderId="15" xfId="0" applyFont="1" applyFill="1" applyBorder="1" applyAlignment="1" applyProtection="1">
      <alignment horizontal="center" vertical="center" shrinkToFit="1"/>
      <protection locked="0"/>
    </xf>
    <xf numFmtId="0" fontId="16" fillId="5" borderId="96" xfId="0" applyFont="1" applyFill="1" applyBorder="1" applyAlignment="1" applyProtection="1">
      <alignment horizontal="center" vertical="center" shrinkToFit="1"/>
    </xf>
    <xf numFmtId="0" fontId="16" fillId="5" borderId="119" xfId="0" applyFont="1" applyFill="1" applyBorder="1" applyAlignment="1" applyProtection="1">
      <alignment horizontal="center" vertical="center" shrinkToFit="1"/>
    </xf>
    <xf numFmtId="0" fontId="16" fillId="4" borderId="16" xfId="0" applyFont="1" applyFill="1" applyBorder="1" applyAlignment="1" applyProtection="1">
      <alignment horizontal="center" vertical="center" shrinkToFit="1"/>
      <protection locked="0"/>
    </xf>
    <xf numFmtId="0" fontId="14" fillId="0" borderId="49" xfId="0" applyFont="1" applyBorder="1" applyAlignment="1" applyProtection="1">
      <alignment horizontal="center" vertical="center" shrinkToFit="1"/>
    </xf>
    <xf numFmtId="0" fontId="14" fillId="0" borderId="19" xfId="0" applyFont="1" applyBorder="1" applyAlignment="1" applyProtection="1">
      <alignment horizontal="center" vertical="center" shrinkToFit="1"/>
    </xf>
    <xf numFmtId="0" fontId="60" fillId="0" borderId="51" xfId="0" applyFont="1" applyBorder="1" applyAlignment="1" applyProtection="1">
      <alignment horizontal="center" vertical="top"/>
    </xf>
    <xf numFmtId="0" fontId="15" fillId="0" borderId="51" xfId="0" applyFont="1" applyBorder="1" applyAlignment="1" applyProtection="1">
      <alignment horizontal="center" vertical="top"/>
    </xf>
    <xf numFmtId="0" fontId="58" fillId="0" borderId="44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 shrinkToFit="1"/>
    </xf>
    <xf numFmtId="0" fontId="14" fillId="0" borderId="70" xfId="0" applyFont="1" applyBorder="1" applyAlignment="1" applyProtection="1">
      <alignment horizontal="center" vertical="center" wrapText="1" shrinkToFit="1"/>
    </xf>
    <xf numFmtId="0" fontId="16" fillId="5" borderId="118" xfId="0" applyFont="1" applyFill="1" applyBorder="1" applyAlignment="1" applyProtection="1">
      <alignment horizontal="center" vertical="center" shrinkToFit="1"/>
    </xf>
    <xf numFmtId="0" fontId="16" fillId="7" borderId="31" xfId="0" applyFont="1" applyFill="1" applyBorder="1" applyAlignment="1" applyProtection="1">
      <alignment horizontal="left" vertical="center"/>
      <protection locked="0"/>
    </xf>
    <xf numFmtId="0" fontId="14" fillId="0" borderId="20" xfId="0" applyFont="1" applyBorder="1" applyAlignment="1" applyProtection="1">
      <alignment horizontal="center" vertical="center" shrinkToFit="1"/>
    </xf>
    <xf numFmtId="0" fontId="16" fillId="4" borderId="18" xfId="0" applyFont="1" applyFill="1" applyBorder="1" applyAlignment="1" applyProtection="1">
      <alignment horizontal="center" vertical="center" shrinkToFit="1"/>
      <protection locked="0"/>
    </xf>
    <xf numFmtId="0" fontId="16" fillId="4" borderId="11" xfId="0" applyFont="1" applyFill="1" applyBorder="1" applyAlignment="1" applyProtection="1">
      <alignment horizontal="center" vertical="center" shrinkToFit="1"/>
      <protection locked="0"/>
    </xf>
    <xf numFmtId="0" fontId="16" fillId="5" borderId="112" xfId="0" applyFont="1" applyFill="1" applyBorder="1" applyAlignment="1" applyProtection="1">
      <alignment horizontal="center" vertical="center" shrinkToFit="1"/>
    </xf>
    <xf numFmtId="0" fontId="16" fillId="5" borderId="117" xfId="0" applyFont="1" applyFill="1" applyBorder="1" applyAlignment="1" applyProtection="1">
      <alignment horizontal="center" vertical="center" shrinkToFit="1"/>
    </xf>
    <xf numFmtId="0" fontId="16" fillId="5" borderId="122" xfId="0" applyFont="1" applyFill="1" applyBorder="1" applyAlignment="1" applyProtection="1">
      <alignment horizontal="center" vertical="center" shrinkToFit="1"/>
    </xf>
    <xf numFmtId="0" fontId="16" fillId="5" borderId="123" xfId="0" applyFont="1" applyFill="1" applyBorder="1" applyAlignment="1" applyProtection="1">
      <alignment horizontal="center" vertical="center" shrinkToFit="1"/>
    </xf>
    <xf numFmtId="0" fontId="16" fillId="7" borderId="56" xfId="0" applyFont="1" applyFill="1" applyBorder="1" applyAlignment="1" applyProtection="1">
      <alignment horizontal="left" vertical="center"/>
      <protection locked="0"/>
    </xf>
    <xf numFmtId="0" fontId="16" fillId="7" borderId="57" xfId="0" applyFont="1" applyFill="1" applyBorder="1" applyAlignment="1" applyProtection="1">
      <alignment horizontal="left" vertical="center"/>
      <protection locked="0"/>
    </xf>
    <xf numFmtId="0" fontId="16" fillId="7" borderId="33" xfId="0" applyFont="1" applyFill="1" applyBorder="1" applyAlignment="1" applyProtection="1">
      <alignment horizontal="left" vertical="center"/>
      <protection locked="0"/>
    </xf>
    <xf numFmtId="0" fontId="16" fillId="7" borderId="34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49" fillId="0" borderId="23" xfId="2" applyFont="1" applyBorder="1" applyAlignment="1" applyProtection="1">
      <alignment horizontal="left" vertical="center" shrinkToFit="1"/>
    </xf>
    <xf numFmtId="0" fontId="49" fillId="0" borderId="24" xfId="2" applyFont="1" applyBorder="1" applyAlignment="1" applyProtection="1">
      <alignment horizontal="left" vertical="center" shrinkToFit="1"/>
    </xf>
    <xf numFmtId="0" fontId="16" fillId="0" borderId="148" xfId="0" applyFont="1" applyBorder="1" applyAlignment="1" applyProtection="1">
      <alignment horizontal="right" vertical="center" shrinkToFit="1"/>
    </xf>
    <xf numFmtId="0" fontId="16" fillId="0" borderId="23" xfId="0" applyFont="1" applyBorder="1" applyAlignment="1" applyProtection="1">
      <alignment horizontal="right" vertical="center" shrinkToFit="1"/>
    </xf>
    <xf numFmtId="0" fontId="12" fillId="0" borderId="0" xfId="0" applyFont="1" applyAlignment="1" applyProtection="1">
      <alignment horizontal="center" vertical="center" shrinkToFit="1"/>
    </xf>
    <xf numFmtId="0" fontId="16" fillId="0" borderId="44" xfId="0" applyFont="1" applyBorder="1" applyAlignment="1" applyProtection="1">
      <alignment horizontal="center" vertical="center" wrapText="1" shrinkToFit="1"/>
    </xf>
    <xf numFmtId="0" fontId="16" fillId="0" borderId="65" xfId="0" applyFont="1" applyBorder="1" applyAlignment="1" applyProtection="1">
      <alignment horizontal="center" vertical="center" wrapText="1" shrinkToFit="1"/>
    </xf>
    <xf numFmtId="0" fontId="28" fillId="0" borderId="50" xfId="0" applyFont="1" applyBorder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 shrinkToFit="1"/>
    </xf>
    <xf numFmtId="0" fontId="12" fillId="0" borderId="35" xfId="0" applyFont="1" applyBorder="1" applyAlignment="1" applyProtection="1">
      <alignment horizontal="center" vertical="center"/>
    </xf>
    <xf numFmtId="0" fontId="12" fillId="0" borderId="7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8" fillId="0" borderId="37" xfId="0" applyFont="1" applyBorder="1" applyAlignment="1" applyProtection="1">
      <alignment horizontal="left"/>
    </xf>
    <xf numFmtId="0" fontId="22" fillId="0" borderId="0" xfId="0" applyFont="1" applyAlignment="1" applyProtection="1">
      <alignment horizontal="left"/>
    </xf>
    <xf numFmtId="0" fontId="12" fillId="0" borderId="40" xfId="0" applyFont="1" applyBorder="1" applyAlignment="1" applyProtection="1">
      <alignment horizontal="center" vertical="center"/>
    </xf>
    <xf numFmtId="0" fontId="12" fillId="0" borderId="7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20" fillId="2" borderId="77" xfId="0" applyFont="1" applyFill="1" applyBorder="1" applyAlignment="1" applyProtection="1">
      <alignment horizontal="center" shrinkToFit="1"/>
    </xf>
    <xf numFmtId="0" fontId="20" fillId="2" borderId="17" xfId="0" applyFont="1" applyFill="1" applyBorder="1" applyAlignment="1" applyProtection="1">
      <alignment horizontal="center" shrinkToFit="1"/>
    </xf>
    <xf numFmtId="0" fontId="20" fillId="2" borderId="42" xfId="0" applyFont="1" applyFill="1" applyBorder="1" applyAlignment="1" applyProtection="1">
      <alignment horizontal="center" shrinkToFit="1"/>
    </xf>
    <xf numFmtId="0" fontId="21" fillId="3" borderId="42" xfId="0" applyFont="1" applyFill="1" applyBorder="1" applyAlignment="1" applyProtection="1">
      <alignment horizontal="center" shrinkToFit="1"/>
      <protection locked="0"/>
    </xf>
    <xf numFmtId="0" fontId="21" fillId="3" borderId="43" xfId="0" applyFont="1" applyFill="1" applyBorder="1" applyAlignment="1" applyProtection="1">
      <alignment horizontal="center" shrinkToFit="1"/>
      <protection locked="0"/>
    </xf>
    <xf numFmtId="0" fontId="15" fillId="0" borderId="46" xfId="0" applyFont="1" applyBorder="1" applyAlignment="1" applyProtection="1">
      <alignment horizontal="left"/>
    </xf>
    <xf numFmtId="0" fontId="18" fillId="0" borderId="0" xfId="0" applyFont="1" applyAlignment="1" applyProtection="1">
      <alignment horizontal="left" vertical="center"/>
    </xf>
    <xf numFmtId="0" fontId="59" fillId="0" borderId="21" xfId="0" applyFont="1" applyBorder="1" applyAlignment="1" applyProtection="1">
      <alignment horizontal="right" vertical="center"/>
    </xf>
    <xf numFmtId="0" fontId="16" fillId="0" borderId="38" xfId="0" applyFont="1" applyBorder="1" applyAlignment="1" applyProtection="1">
      <alignment horizontal="right" vertical="center"/>
    </xf>
    <xf numFmtId="0" fontId="59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167" fontId="16" fillId="4" borderId="11" xfId="0" applyNumberFormat="1" applyFont="1" applyFill="1" applyBorder="1" applyAlignment="1" applyProtection="1">
      <alignment horizontal="center" vertical="center" shrinkToFit="1"/>
      <protection locked="0"/>
    </xf>
    <xf numFmtId="167" fontId="16" fillId="4" borderId="67" xfId="0" applyNumberFormat="1" applyFont="1" applyFill="1" applyBorder="1" applyAlignment="1" applyProtection="1">
      <alignment horizontal="center" vertical="center" shrinkToFit="1"/>
      <protection locked="0"/>
    </xf>
    <xf numFmtId="167" fontId="16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6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6" fillId="7" borderId="32" xfId="0" applyFont="1" applyFill="1" applyBorder="1" applyAlignment="1" applyProtection="1">
      <alignment horizontal="left" vertical="center"/>
      <protection locked="0"/>
    </xf>
    <xf numFmtId="0" fontId="15" fillId="0" borderId="58" xfId="0" applyFont="1" applyBorder="1" applyAlignment="1" applyProtection="1">
      <alignment horizontal="right" vertical="center"/>
    </xf>
    <xf numFmtId="0" fontId="15" fillId="0" borderId="59" xfId="0" applyFont="1" applyBorder="1" applyAlignment="1" applyProtection="1">
      <alignment horizontal="right" vertical="center"/>
    </xf>
    <xf numFmtId="0" fontId="15" fillId="0" borderId="60" xfId="0" applyFont="1" applyBorder="1" applyAlignment="1" applyProtection="1">
      <alignment horizontal="right" vertical="center"/>
    </xf>
    <xf numFmtId="0" fontId="15" fillId="0" borderId="61" xfId="0" applyFont="1" applyBorder="1" applyAlignment="1" applyProtection="1">
      <alignment horizontal="right" vertical="center"/>
    </xf>
    <xf numFmtId="0" fontId="25" fillId="0" borderId="35" xfId="0" applyFont="1" applyBorder="1" applyAlignment="1" applyProtection="1">
      <alignment horizontal="right" vertical="center"/>
    </xf>
    <xf numFmtId="0" fontId="25" fillId="0" borderId="3" xfId="0" applyFont="1" applyBorder="1" applyAlignment="1" applyProtection="1">
      <alignment horizontal="right" vertical="center"/>
    </xf>
    <xf numFmtId="0" fontId="12" fillId="0" borderId="5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5" fillId="0" borderId="63" xfId="0" applyFont="1" applyBorder="1" applyAlignment="1" applyProtection="1">
      <alignment horizontal="right" vertical="center"/>
    </xf>
    <xf numFmtId="0" fontId="15" fillId="0" borderId="64" xfId="0" applyFont="1" applyBorder="1" applyAlignment="1" applyProtection="1">
      <alignment horizontal="right" vertical="center"/>
    </xf>
    <xf numFmtId="0" fontId="15" fillId="0" borderId="15" xfId="0" applyFont="1" applyBorder="1" applyAlignment="1" applyProtection="1">
      <alignment horizontal="right" vertical="center"/>
    </xf>
    <xf numFmtId="0" fontId="15" fillId="0" borderId="9" xfId="0" applyFont="1" applyBorder="1" applyAlignment="1" applyProtection="1">
      <alignment horizontal="right" vertical="center"/>
    </xf>
    <xf numFmtId="0" fontId="15" fillId="0" borderId="81" xfId="0" applyFont="1" applyBorder="1" applyAlignment="1" applyProtection="1">
      <alignment horizontal="right" vertical="center"/>
    </xf>
    <xf numFmtId="0" fontId="16" fillId="0" borderId="35" xfId="0" applyFont="1" applyBorder="1" applyAlignment="1" applyProtection="1">
      <alignment horizontal="right" vertical="center" wrapText="1"/>
    </xf>
    <xf numFmtId="0" fontId="16" fillId="0" borderId="72" xfId="0" applyFont="1" applyBorder="1" applyAlignment="1" applyProtection="1">
      <alignment horizontal="right" vertical="center" wrapText="1"/>
    </xf>
    <xf numFmtId="0" fontId="16" fillId="0" borderId="3" xfId="0" applyFont="1" applyBorder="1" applyAlignment="1" applyProtection="1">
      <alignment horizontal="right" vertical="center" wrapText="1"/>
    </xf>
    <xf numFmtId="0" fontId="12" fillId="0" borderId="0" xfId="0" applyFont="1" applyAlignment="1" applyProtection="1">
      <alignment horizontal="center" vertical="center"/>
    </xf>
    <xf numFmtId="0" fontId="16" fillId="5" borderId="109" xfId="0" applyFont="1" applyFill="1" applyBorder="1" applyAlignment="1" applyProtection="1">
      <alignment horizontal="center" vertical="center" shrinkToFit="1"/>
    </xf>
    <xf numFmtId="0" fontId="16" fillId="5" borderId="99" xfId="0" applyFont="1" applyFill="1" applyBorder="1" applyAlignment="1" applyProtection="1">
      <alignment horizontal="center" vertical="center" shrinkToFit="1"/>
    </xf>
    <xf numFmtId="0" fontId="16" fillId="4" borderId="98" xfId="0" applyFont="1" applyFill="1" applyBorder="1" applyAlignment="1" applyProtection="1">
      <alignment horizontal="center" vertical="center" shrinkToFit="1"/>
      <protection locked="0"/>
    </xf>
    <xf numFmtId="0" fontId="16" fillId="4" borderId="111" xfId="0" applyFont="1" applyFill="1" applyBorder="1" applyAlignment="1" applyProtection="1">
      <alignment horizontal="center" vertical="center" shrinkToFit="1"/>
      <protection locked="0"/>
    </xf>
    <xf numFmtId="167" fontId="14" fillId="0" borderId="58" xfId="0" applyNumberFormat="1" applyFont="1" applyBorder="1" applyAlignment="1" applyProtection="1">
      <alignment horizontal="center" vertical="center" textRotation="90" shrinkToFit="1"/>
    </xf>
    <xf numFmtId="167" fontId="14" fillId="0" borderId="64" xfId="0" applyNumberFormat="1" applyFont="1" applyBorder="1" applyAlignment="1" applyProtection="1">
      <alignment horizontal="center" vertical="center" textRotation="90" shrinkToFit="1"/>
    </xf>
    <xf numFmtId="167" fontId="14" fillId="0" borderId="84" xfId="0" applyNumberFormat="1" applyFont="1" applyBorder="1" applyAlignment="1" applyProtection="1">
      <alignment horizontal="center" vertical="center" textRotation="90" shrinkToFit="1"/>
    </xf>
    <xf numFmtId="167" fontId="16" fillId="4" borderId="85" xfId="0" applyNumberFormat="1" applyFont="1" applyFill="1" applyBorder="1" applyAlignment="1" applyProtection="1">
      <alignment horizontal="center" vertical="center" shrinkToFit="1"/>
      <protection locked="0"/>
    </xf>
    <xf numFmtId="167" fontId="16" fillId="4" borderId="97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13" xfId="0" applyFont="1" applyFill="1" applyBorder="1" applyAlignment="1" applyProtection="1">
      <alignment horizontal="center" vertical="center" shrinkToFit="1"/>
    </xf>
    <xf numFmtId="0" fontId="16" fillId="5" borderId="114" xfId="0" applyFont="1" applyFill="1" applyBorder="1" applyAlignment="1" applyProtection="1">
      <alignment horizontal="center" vertical="center" shrinkToFit="1"/>
    </xf>
    <xf numFmtId="0" fontId="51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49" fillId="0" borderId="38" xfId="2" applyFont="1" applyBorder="1" applyAlignment="1" applyProtection="1">
      <alignment horizontal="left" vertical="center"/>
    </xf>
    <xf numFmtId="0" fontId="49" fillId="0" borderId="39" xfId="2" applyFont="1" applyBorder="1" applyAlignment="1" applyProtection="1">
      <alignment horizontal="left" vertical="center"/>
    </xf>
    <xf numFmtId="0" fontId="16" fillId="7" borderId="28" xfId="0" applyFont="1" applyFill="1" applyBorder="1" applyAlignment="1" applyProtection="1">
      <alignment horizontal="left" vertical="center"/>
      <protection locked="0"/>
    </xf>
    <xf numFmtId="0" fontId="16" fillId="7" borderId="29" xfId="0" applyFont="1" applyFill="1" applyBorder="1" applyAlignment="1" applyProtection="1">
      <alignment horizontal="left" vertical="center"/>
      <protection locked="0"/>
    </xf>
    <xf numFmtId="0" fontId="16" fillId="7" borderId="30" xfId="0" applyFont="1" applyFill="1" applyBorder="1" applyAlignment="1" applyProtection="1">
      <alignment horizontal="left" vertical="center"/>
      <protection locked="0"/>
    </xf>
    <xf numFmtId="0" fontId="59" fillId="0" borderId="47" xfId="0" applyFont="1" applyBorder="1" applyAlignment="1" applyProtection="1">
      <alignment horizontal="left" vertical="top"/>
    </xf>
    <xf numFmtId="0" fontId="16" fillId="0" borderId="47" xfId="0" applyFont="1" applyBorder="1" applyAlignment="1" applyProtection="1">
      <alignment horizontal="left" vertical="top"/>
    </xf>
    <xf numFmtId="0" fontId="16" fillId="7" borderId="124" xfId="0" applyFont="1" applyFill="1" applyBorder="1" applyAlignment="1" applyProtection="1">
      <alignment horizontal="left" vertical="center"/>
      <protection locked="0"/>
    </xf>
    <xf numFmtId="0" fontId="16" fillId="7" borderId="125" xfId="0" applyFont="1" applyFill="1" applyBorder="1" applyAlignment="1" applyProtection="1">
      <alignment horizontal="left" vertical="center"/>
      <protection locked="0"/>
    </xf>
    <xf numFmtId="0" fontId="16" fillId="7" borderId="83" xfId="0" applyFont="1" applyFill="1" applyBorder="1" applyAlignment="1" applyProtection="1">
      <alignment horizontal="left" vertical="center"/>
      <protection locked="0"/>
    </xf>
    <xf numFmtId="0" fontId="16" fillId="7" borderId="53" xfId="0" applyFont="1" applyFill="1" applyBorder="1" applyAlignment="1" applyProtection="1">
      <alignment horizontal="left" vertical="center"/>
      <protection locked="0"/>
    </xf>
    <xf numFmtId="0" fontId="16" fillId="7" borderId="54" xfId="0" applyFont="1" applyFill="1" applyBorder="1" applyAlignment="1" applyProtection="1">
      <alignment horizontal="left" vertical="center"/>
      <protection locked="0"/>
    </xf>
    <xf numFmtId="0" fontId="16" fillId="7" borderId="55" xfId="0" applyFont="1" applyFill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center" vertical="center"/>
    </xf>
    <xf numFmtId="0" fontId="12" fillId="0" borderId="62" xfId="0" applyFont="1" applyBorder="1" applyAlignment="1" applyProtection="1">
      <alignment horizontal="center" vertical="center"/>
    </xf>
    <xf numFmtId="0" fontId="12" fillId="0" borderId="63" xfId="0" applyFont="1" applyBorder="1" applyAlignment="1" applyProtection="1">
      <alignment horizontal="center" vertical="center"/>
    </xf>
    <xf numFmtId="0" fontId="62" fillId="0" borderId="37" xfId="0" applyFont="1" applyBorder="1" applyAlignment="1">
      <alignment horizontal="right" vertical="center"/>
    </xf>
    <xf numFmtId="0" fontId="48" fillId="0" borderId="37" xfId="0" applyFont="1" applyBorder="1" applyAlignment="1">
      <alignment horizontal="right" vertical="center"/>
    </xf>
    <xf numFmtId="0" fontId="48" fillId="0" borderId="154" xfId="0" applyFont="1" applyBorder="1" applyAlignment="1">
      <alignment horizontal="right" vertical="center"/>
    </xf>
    <xf numFmtId="3" fontId="16" fillId="0" borderId="65" xfId="0" applyNumberFormat="1" applyFont="1" applyBorder="1" applyAlignment="1">
      <alignment horizontal="center" vertical="center"/>
    </xf>
    <xf numFmtId="3" fontId="16" fillId="0" borderId="154" xfId="0" applyNumberFormat="1" applyFont="1" applyBorder="1" applyAlignment="1">
      <alignment horizontal="center" vertical="center"/>
    </xf>
    <xf numFmtId="169" fontId="16" fillId="0" borderId="9" xfId="0" applyNumberFormat="1" applyFont="1" applyBorder="1" applyAlignment="1">
      <alignment horizontal="right" vertical="center"/>
    </xf>
    <xf numFmtId="169" fontId="16" fillId="0" borderId="5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 shrinkToFit="1"/>
    </xf>
    <xf numFmtId="17" fontId="14" fillId="0" borderId="47" xfId="0" applyNumberFormat="1" applyFont="1" applyBorder="1" applyAlignment="1">
      <alignment horizontal="center" vertical="top"/>
    </xf>
    <xf numFmtId="167" fontId="14" fillId="0" borderId="47" xfId="0" applyNumberFormat="1" applyFont="1" applyBorder="1" applyAlignment="1">
      <alignment horizontal="center" vertical="top"/>
    </xf>
    <xf numFmtId="0" fontId="37" fillId="0" borderId="151" xfId="0" applyFont="1" applyBorder="1" applyAlignment="1">
      <alignment horizontal="center" vertical="center"/>
    </xf>
    <xf numFmtId="0" fontId="37" fillId="0" borderId="62" xfId="0" applyFont="1" applyBorder="1" applyAlignment="1">
      <alignment horizontal="center" vertical="center"/>
    </xf>
    <xf numFmtId="0" fontId="37" fillId="0" borderId="150" xfId="0" applyFont="1" applyBorder="1" applyAlignment="1">
      <alignment horizontal="center" vertical="center"/>
    </xf>
    <xf numFmtId="0" fontId="61" fillId="0" borderId="152" xfId="0" applyFont="1" applyBorder="1" applyAlignment="1">
      <alignment horizontal="center" vertical="center" shrinkToFit="1"/>
    </xf>
    <xf numFmtId="0" fontId="61" fillId="0" borderId="68" xfId="0" applyFont="1" applyBorder="1" applyAlignment="1">
      <alignment horizontal="center" vertical="center" shrinkToFit="1"/>
    </xf>
    <xf numFmtId="0" fontId="61" fillId="0" borderId="153" xfId="0" applyFont="1" applyBorder="1" applyAlignment="1">
      <alignment horizontal="center" vertical="center" shrinkToFit="1"/>
    </xf>
    <xf numFmtId="0" fontId="8" fillId="0" borderId="15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3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left" vertical="center" shrinkToFit="1"/>
    </xf>
    <xf numFmtId="0" fontId="29" fillId="0" borderId="5" xfId="0" applyFont="1" applyBorder="1" applyAlignment="1">
      <alignment horizontal="left" vertical="center" shrinkToFit="1"/>
    </xf>
    <xf numFmtId="0" fontId="29" fillId="0" borderId="19" xfId="0" applyFont="1" applyBorder="1" applyAlignment="1">
      <alignment horizontal="left" vertical="center" shrinkToFit="1"/>
    </xf>
    <xf numFmtId="0" fontId="29" fillId="0" borderId="101" xfId="0" applyFont="1" applyBorder="1" applyAlignment="1">
      <alignment horizontal="left" vertical="center" shrinkToFit="1"/>
    </xf>
    <xf numFmtId="0" fontId="30" fillId="0" borderId="3" xfId="0" applyFont="1" applyBorder="1" applyAlignment="1">
      <alignment horizontal="right" vertical="center"/>
    </xf>
    <xf numFmtId="0" fontId="29" fillId="8" borderId="3" xfId="0" applyFont="1" applyFill="1" applyBorder="1" applyAlignment="1" applyProtection="1">
      <alignment horizontal="left" vertical="center" shrinkToFit="1"/>
      <protection locked="0"/>
    </xf>
    <xf numFmtId="0" fontId="29" fillId="8" borderId="12" xfId="0" applyFont="1" applyFill="1" applyBorder="1" applyAlignment="1" applyProtection="1">
      <alignment horizontal="left" vertical="center" shrinkToFit="1"/>
      <protection locked="0"/>
    </xf>
    <xf numFmtId="0" fontId="53" fillId="0" borderId="141" xfId="0" applyFont="1" applyBorder="1" applyAlignment="1">
      <alignment horizontal="left" vertical="center" wrapText="1" shrinkToFit="1"/>
    </xf>
    <xf numFmtId="0" fontId="53" fillId="0" borderId="68" xfId="0" applyFont="1" applyBorder="1" applyAlignment="1">
      <alignment horizontal="left" vertical="center" wrapText="1" shrinkToFit="1"/>
    </xf>
    <xf numFmtId="0" fontId="53" fillId="0" borderId="80" xfId="0" applyFont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55" fillId="0" borderId="141" xfId="0" applyFont="1" applyBorder="1" applyAlignment="1">
      <alignment horizontal="left" vertical="center" wrapText="1"/>
    </xf>
    <xf numFmtId="0" fontId="55" fillId="0" borderId="68" xfId="0" applyFont="1" applyBorder="1" applyAlignment="1">
      <alignment horizontal="left" vertical="center" wrapText="1"/>
    </xf>
    <xf numFmtId="0" fontId="55" fillId="0" borderId="80" xfId="0" applyFont="1" applyBorder="1" applyAlignment="1">
      <alignment horizontal="left" vertical="center" wrapText="1"/>
    </xf>
    <xf numFmtId="0" fontId="55" fillId="0" borderId="149" xfId="0" applyFont="1" applyBorder="1" applyAlignment="1">
      <alignment horizontal="left" vertical="center" wrapText="1"/>
    </xf>
    <xf numFmtId="0" fontId="55" fillId="0" borderId="145" xfId="0" applyFont="1" applyBorder="1" applyAlignment="1">
      <alignment horizontal="left" vertical="center" wrapText="1"/>
    </xf>
    <xf numFmtId="0" fontId="55" fillId="0" borderId="10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170" fontId="63" fillId="0" borderId="14" xfId="0" applyNumberFormat="1" applyFont="1" applyBorder="1" applyAlignment="1">
      <alignment horizontal="center" vertical="center" wrapText="1" shrinkToFit="1"/>
    </xf>
    <xf numFmtId="170" fontId="63" fillId="0" borderId="126" xfId="0" applyNumberFormat="1" applyFont="1" applyBorder="1" applyAlignment="1">
      <alignment horizontal="center" vertical="center" wrapText="1" shrinkToFit="1"/>
    </xf>
    <xf numFmtId="170" fontId="63" fillId="0" borderId="127" xfId="0" applyNumberFormat="1" applyFont="1" applyBorder="1" applyAlignment="1">
      <alignment horizontal="center" vertical="center" wrapText="1" shrinkToFit="1"/>
    </xf>
    <xf numFmtId="0" fontId="16" fillId="0" borderId="64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5" fillId="0" borderId="58" xfId="0" applyFont="1" applyBorder="1" applyAlignment="1">
      <alignment horizontal="center" vertical="center"/>
    </xf>
    <xf numFmtId="0" fontId="15" fillId="0" borderId="106" xfId="0" applyFont="1" applyBorder="1" applyAlignment="1">
      <alignment horizontal="center" vertical="center"/>
    </xf>
    <xf numFmtId="0" fontId="30" fillId="0" borderId="63" xfId="0" applyFont="1" applyBorder="1" applyAlignment="1">
      <alignment horizontal="left" vertical="center"/>
    </xf>
    <xf numFmtId="0" fontId="30" fillId="0" borderId="59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30" fillId="0" borderId="138" xfId="0" applyFont="1" applyBorder="1" applyAlignment="1">
      <alignment horizontal="right" vertical="center"/>
    </xf>
    <xf numFmtId="0" fontId="30" fillId="0" borderId="136" xfId="0" applyFont="1" applyBorder="1" applyAlignment="1">
      <alignment horizontal="right" vertical="center"/>
    </xf>
    <xf numFmtId="0" fontId="30" fillId="0" borderId="137" xfId="0" applyFont="1" applyBorder="1" applyAlignment="1">
      <alignment horizontal="right" vertical="center"/>
    </xf>
    <xf numFmtId="0" fontId="29" fillId="8" borderId="138" xfId="0" applyFont="1" applyFill="1" applyBorder="1" applyAlignment="1" applyProtection="1">
      <alignment horizontal="left" vertical="center" shrinkToFit="1"/>
      <protection locked="0"/>
    </xf>
    <xf numFmtId="0" fontId="29" fillId="8" borderId="136" xfId="0" applyFont="1" applyFill="1" applyBorder="1" applyAlignment="1" applyProtection="1">
      <alignment horizontal="left" vertical="center" shrinkToFit="1"/>
      <protection locked="0"/>
    </xf>
    <xf numFmtId="0" fontId="29" fillId="8" borderId="139" xfId="0" applyFont="1" applyFill="1" applyBorder="1" applyAlignment="1" applyProtection="1">
      <alignment horizontal="left" vertical="center" shrinkToFit="1"/>
      <protection locked="0"/>
    </xf>
    <xf numFmtId="0" fontId="30" fillId="0" borderId="105" xfId="0" applyFont="1" applyBorder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14" fillId="0" borderId="47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169" fontId="25" fillId="0" borderId="138" xfId="0" applyNumberFormat="1" applyFont="1" applyBorder="1" applyAlignment="1">
      <alignment horizontal="right" vertical="center" shrinkToFit="1"/>
    </xf>
    <xf numFmtId="169" fontId="25" fillId="0" borderId="136" xfId="0" applyNumberFormat="1" applyFont="1" applyBorder="1" applyAlignment="1">
      <alignment horizontal="right" vertical="center" shrinkToFit="1"/>
    </xf>
    <xf numFmtId="169" fontId="25" fillId="0" borderId="139" xfId="0" applyNumberFormat="1" applyFont="1" applyBorder="1" applyAlignment="1">
      <alignment horizontal="right" vertical="center" shrinkToFit="1"/>
    </xf>
    <xf numFmtId="3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5" fillId="0" borderId="135" xfId="0" applyFont="1" applyBorder="1" applyAlignment="1">
      <alignment horizontal="right" vertical="center" shrinkToFit="1"/>
    </xf>
    <xf numFmtId="0" fontId="25" fillId="0" borderId="136" xfId="0" applyFont="1" applyBorder="1" applyAlignment="1">
      <alignment horizontal="right" vertical="center" shrinkToFit="1"/>
    </xf>
    <xf numFmtId="0" fontId="25" fillId="0" borderId="137" xfId="0" applyFont="1" applyBorder="1" applyAlignment="1">
      <alignment horizontal="right" vertical="center" shrinkToFit="1"/>
    </xf>
    <xf numFmtId="0" fontId="16" fillId="0" borderId="131" xfId="0" applyFont="1" applyBorder="1" applyAlignment="1">
      <alignment horizontal="center" vertical="center"/>
    </xf>
    <xf numFmtId="0" fontId="16" fillId="0" borderId="13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shrinkToFit="1"/>
    </xf>
    <xf numFmtId="0" fontId="25" fillId="0" borderId="79" xfId="0" applyFont="1" applyBorder="1" applyAlignment="1">
      <alignment horizontal="center" vertical="center" shrinkToFit="1"/>
    </xf>
    <xf numFmtId="3" fontId="16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30" fillId="0" borderId="48" xfId="0" applyFont="1" applyBorder="1" applyAlignment="1">
      <alignment horizontal="center" vertical="center" shrinkToFit="1"/>
    </xf>
    <xf numFmtId="0" fontId="30" fillId="0" borderId="39" xfId="0" applyFont="1" applyBorder="1" applyAlignment="1">
      <alignment horizontal="center" vertical="center" shrinkToFit="1"/>
    </xf>
    <xf numFmtId="169" fontId="16" fillId="0" borderId="131" xfId="0" applyNumberFormat="1" applyFont="1" applyBorder="1" applyAlignment="1">
      <alignment horizontal="right" vertical="center"/>
    </xf>
    <xf numFmtId="169" fontId="16" fillId="0" borderId="129" xfId="0" applyNumberFormat="1" applyFont="1" applyBorder="1" applyAlignment="1">
      <alignment horizontal="right" vertical="center"/>
    </xf>
    <xf numFmtId="169" fontId="16" fillId="0" borderId="132" xfId="0" applyNumberFormat="1" applyFont="1" applyBorder="1" applyAlignment="1">
      <alignment horizontal="right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48" fillId="0" borderId="9" xfId="0" applyFont="1" applyBorder="1" applyAlignment="1">
      <alignment horizontal="right" vertical="center"/>
    </xf>
    <xf numFmtId="0" fontId="57" fillId="6" borderId="141" xfId="0" applyFont="1" applyFill="1" applyBorder="1" applyAlignment="1">
      <alignment horizontal="left" vertical="center" wrapText="1" shrinkToFit="1"/>
    </xf>
    <xf numFmtId="0" fontId="57" fillId="6" borderId="68" xfId="0" applyFont="1" applyFill="1" applyBorder="1" applyAlignment="1">
      <alignment horizontal="left" vertical="center" wrapText="1" shrinkToFit="1"/>
    </xf>
    <xf numFmtId="0" fontId="57" fillId="6" borderId="80" xfId="0" applyFont="1" applyFill="1" applyBorder="1" applyAlignment="1">
      <alignment horizontal="left" vertical="center" wrapText="1" shrinkToFit="1"/>
    </xf>
    <xf numFmtId="0" fontId="22" fillId="0" borderId="0" xfId="0" applyFont="1" applyAlignment="1">
      <alignment horizontal="left" vertical="center"/>
    </xf>
    <xf numFmtId="0" fontId="52" fillId="0" borderId="2" xfId="0" applyFont="1" applyBorder="1" applyAlignment="1">
      <alignment horizontal="left" vertical="center" shrinkToFit="1"/>
    </xf>
    <xf numFmtId="0" fontId="52" fillId="0" borderId="62" xfId="0" applyFont="1" applyBorder="1" applyAlignment="1">
      <alignment horizontal="left" vertical="center" shrinkToFit="1"/>
    </xf>
    <xf numFmtId="0" fontId="52" fillId="0" borderId="82" xfId="0" applyFont="1" applyBorder="1" applyAlignment="1">
      <alignment horizontal="left" vertical="center" shrinkToFit="1"/>
    </xf>
    <xf numFmtId="0" fontId="52" fillId="0" borderId="141" xfId="0" applyFont="1" applyBorder="1" applyAlignment="1">
      <alignment horizontal="left" vertical="center" shrinkToFit="1"/>
    </xf>
    <xf numFmtId="0" fontId="52" fillId="0" borderId="68" xfId="0" applyFont="1" applyBorder="1" applyAlignment="1">
      <alignment horizontal="left" vertical="center" shrinkToFit="1"/>
    </xf>
    <xf numFmtId="0" fontId="52" fillId="0" borderId="80" xfId="0" applyFont="1" applyBorder="1" applyAlignment="1">
      <alignment horizontal="left" vertical="center" shrinkToFit="1"/>
    </xf>
    <xf numFmtId="0" fontId="52" fillId="6" borderId="141" xfId="0" applyFont="1" applyFill="1" applyBorder="1" applyAlignment="1">
      <alignment horizontal="left" vertical="center" shrinkToFit="1"/>
    </xf>
    <xf numFmtId="0" fontId="52" fillId="6" borderId="68" xfId="0" applyFont="1" applyFill="1" applyBorder="1" applyAlignment="1">
      <alignment horizontal="left" vertical="center" shrinkToFit="1"/>
    </xf>
    <xf numFmtId="0" fontId="52" fillId="6" borderId="80" xfId="0" applyFont="1" applyFill="1" applyBorder="1" applyAlignment="1">
      <alignment horizontal="left" vertical="center" shrinkToFit="1"/>
    </xf>
    <xf numFmtId="0" fontId="36" fillId="0" borderId="133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36" fillId="0" borderId="134" xfId="0" applyFont="1" applyBorder="1" applyAlignment="1">
      <alignment horizontal="center" vertical="center"/>
    </xf>
    <xf numFmtId="0" fontId="25" fillId="0" borderId="75" xfId="0" applyFont="1" applyBorder="1" applyAlignment="1">
      <alignment horizontal="center"/>
    </xf>
    <xf numFmtId="0" fontId="25" fillId="0" borderId="36" xfId="0" applyFont="1" applyBorder="1" applyAlignment="1">
      <alignment horizontal="center"/>
    </xf>
    <xf numFmtId="0" fontId="25" fillId="0" borderId="74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11" borderId="37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11" borderId="73" xfId="0" applyFont="1" applyFill="1" applyBorder="1" applyAlignment="1" applyProtection="1">
      <alignment horizontal="center" vertical="center"/>
      <protection locked="0"/>
    </xf>
    <xf numFmtId="0" fontId="12" fillId="11" borderId="66" xfId="0" applyFont="1" applyFill="1" applyBorder="1" applyAlignment="1" applyProtection="1">
      <alignment horizontal="center" vertical="center"/>
      <protection locked="0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6" fillId="0" borderId="69" xfId="0" applyFont="1" applyBorder="1" applyAlignment="1">
      <alignment horizontal="left" vertical="center" wrapText="1"/>
    </xf>
    <xf numFmtId="0" fontId="16" fillId="0" borderId="68" xfId="0" applyFont="1" applyBorder="1" applyAlignment="1">
      <alignment horizontal="left" vertical="center" wrapText="1"/>
    </xf>
    <xf numFmtId="0" fontId="16" fillId="0" borderId="97" xfId="0" applyFont="1" applyBorder="1" applyAlignment="1">
      <alignment horizontal="left" vertical="center" wrapText="1"/>
    </xf>
    <xf numFmtId="0" fontId="16" fillId="0" borderId="145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166" fontId="18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left"/>
    </xf>
    <xf numFmtId="0" fontId="18" fillId="11" borderId="47" xfId="0" applyFont="1" applyFill="1" applyBorder="1" applyAlignment="1" applyProtection="1">
      <alignment horizontal="left" vertical="center"/>
      <protection locked="0"/>
    </xf>
    <xf numFmtId="0" fontId="43" fillId="0" borderId="69" xfId="0" applyFont="1" applyBorder="1" applyAlignment="1">
      <alignment horizontal="left" vertical="center" wrapText="1"/>
    </xf>
    <xf numFmtId="0" fontId="43" fillId="0" borderId="68" xfId="0" applyFont="1" applyBorder="1" applyAlignment="1">
      <alignment horizontal="left" vertical="center" wrapText="1"/>
    </xf>
    <xf numFmtId="0" fontId="16" fillId="0" borderId="69" xfId="0" applyFont="1" applyBorder="1" applyAlignment="1">
      <alignment horizontal="left" vertical="center"/>
    </xf>
    <xf numFmtId="0" fontId="16" fillId="0" borderId="6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69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/>
    </xf>
    <xf numFmtId="0" fontId="41" fillId="0" borderId="9" xfId="0" applyFont="1" applyBorder="1" applyAlignment="1">
      <alignment horizontal="left" vertical="center"/>
    </xf>
    <xf numFmtId="0" fontId="41" fillId="0" borderId="69" xfId="0" applyFont="1" applyBorder="1" applyAlignment="1">
      <alignment horizontal="left" vertical="center"/>
    </xf>
    <xf numFmtId="0" fontId="12" fillId="0" borderId="64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12" fillId="5" borderId="141" xfId="0" applyFont="1" applyFill="1" applyBorder="1" applyAlignment="1">
      <alignment horizontal="center" vertical="center"/>
    </xf>
    <xf numFmtId="0" fontId="12" fillId="5" borderId="68" xfId="0" applyFont="1" applyFill="1" applyBorder="1" applyAlignment="1">
      <alignment horizontal="center" vertical="center"/>
    </xf>
    <xf numFmtId="0" fontId="25" fillId="0" borderId="69" xfId="0" applyFont="1" applyBorder="1" applyAlignment="1">
      <alignment horizontal="left" vertical="center" wrapText="1"/>
    </xf>
    <xf numFmtId="0" fontId="25" fillId="0" borderId="68" xfId="0" applyFont="1" applyBorder="1" applyAlignment="1">
      <alignment horizontal="left" vertical="center" wrapText="1"/>
    </xf>
    <xf numFmtId="0" fontId="11" fillId="0" borderId="78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67" xfId="0" applyFont="1" applyBorder="1" applyAlignment="1">
      <alignment horizontal="left" vertical="center"/>
    </xf>
    <xf numFmtId="0" fontId="11" fillId="0" borderId="64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6" fillId="0" borderId="64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4" fillId="10" borderId="142" xfId="0" applyFont="1" applyFill="1" applyBorder="1" applyAlignment="1">
      <alignment horizontal="center" vertical="center"/>
    </xf>
    <xf numFmtId="0" fontId="14" fillId="10" borderId="143" xfId="0" applyFont="1" applyFill="1" applyBorder="1" applyAlignment="1">
      <alignment horizontal="center" vertical="center"/>
    </xf>
    <xf numFmtId="0" fontId="14" fillId="10" borderId="144" xfId="0" applyFont="1" applyFill="1" applyBorder="1" applyAlignment="1">
      <alignment horizontal="center" vertical="center"/>
    </xf>
    <xf numFmtId="0" fontId="18" fillId="0" borderId="25" xfId="0" applyFont="1" applyBorder="1" applyAlignment="1">
      <alignment horizontal="center" vertical="center" shrinkToFit="1"/>
    </xf>
    <xf numFmtId="0" fontId="18" fillId="0" borderId="146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abSelected="1" topLeftCell="A19" zoomScale="150" zoomScaleNormal="150" zoomScaleSheetLayoutView="100" workbookViewId="0">
      <selection activeCell="B26" sqref="B26:C26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>
        <v>44105</v>
      </c>
      <c r="L2" s="88"/>
      <c r="M2" s="88"/>
      <c r="N2" s="29"/>
      <c r="O2" s="29"/>
      <c r="P2" s="29"/>
    </row>
    <row r="3" spans="1:16" ht="12" customHeight="1">
      <c r="A3" s="187" t="s">
        <v>118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</row>
    <row r="4" spans="1:16" ht="3.95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1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0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5.95" customHeight="1" thickBot="1">
      <c r="A6" s="75" t="s">
        <v>139</v>
      </c>
      <c r="B6" s="76"/>
      <c r="C6" s="77"/>
      <c r="D6" s="77"/>
      <c r="E6" s="77"/>
      <c r="F6" s="77"/>
      <c r="G6" s="77"/>
      <c r="H6" s="27" t="s">
        <v>136</v>
      </c>
      <c r="I6" s="78" t="s">
        <v>137</v>
      </c>
      <c r="J6" s="78"/>
      <c r="K6" s="78"/>
      <c r="L6" s="78"/>
      <c r="M6" s="78"/>
      <c r="N6" s="78" t="s">
        <v>138</v>
      </c>
      <c r="O6" s="78"/>
      <c r="P6" s="80"/>
    </row>
    <row r="7" spans="1:16" ht="11.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2"/>
      <c r="P7" s="32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>
        <v>44162</v>
      </c>
      <c r="P8" s="96"/>
    </row>
    <row r="9" spans="1:16" s="33" customFormat="1" ht="14.1" customHeight="1" thickTop="1">
      <c r="A9" s="180" t="s">
        <v>34</v>
      </c>
      <c r="B9" s="108" t="s">
        <v>21</v>
      </c>
      <c r="C9" s="109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4" customFormat="1" ht="12.95" customHeight="1" thickBot="1">
      <c r="A10" s="181"/>
      <c r="B10" s="129" t="s">
        <v>22</v>
      </c>
      <c r="C10" s="130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2"/>
      <c r="P10" s="90"/>
    </row>
    <row r="11" spans="1:16" s="35" customFormat="1" ht="12" customHeight="1" thickBot="1">
      <c r="A11" s="181"/>
      <c r="B11" s="154">
        <v>44129</v>
      </c>
      <c r="C11" s="155"/>
      <c r="D11" s="113">
        <v>11</v>
      </c>
      <c r="E11" s="114"/>
      <c r="F11" s="115"/>
      <c r="G11" s="115"/>
      <c r="H11" s="115"/>
      <c r="I11" s="116"/>
      <c r="J11" s="117"/>
      <c r="K11" s="118"/>
      <c r="L11" s="94"/>
      <c r="M11" s="68"/>
      <c r="N11" s="68"/>
      <c r="O11" s="95"/>
      <c r="P11" s="43" t="s">
        <v>147</v>
      </c>
    </row>
    <row r="12" spans="1:16" s="35" customFormat="1" ht="12" customHeight="1" thickTop="1" thickBot="1">
      <c r="A12" s="181"/>
      <c r="B12" s="156"/>
      <c r="C12" s="157"/>
      <c r="D12" s="102"/>
      <c r="E12" s="63"/>
      <c r="F12" s="67"/>
      <c r="G12" s="67"/>
      <c r="H12" s="67"/>
      <c r="I12" s="110"/>
      <c r="J12" s="62"/>
      <c r="K12" s="71"/>
      <c r="L12" s="84"/>
      <c r="M12" s="61"/>
      <c r="N12" s="61"/>
      <c r="O12" s="66"/>
      <c r="P12" s="44"/>
    </row>
    <row r="13" spans="1:16" s="35" customFormat="1" ht="12" customHeight="1" thickTop="1" thickBot="1">
      <c r="A13" s="181"/>
      <c r="B13" s="156"/>
      <c r="C13" s="157"/>
      <c r="D13" s="102"/>
      <c r="E13" s="63"/>
      <c r="F13" s="67"/>
      <c r="G13" s="67"/>
      <c r="H13" s="67"/>
      <c r="I13" s="110"/>
      <c r="J13" s="83"/>
      <c r="K13" s="64"/>
      <c r="L13" s="84"/>
      <c r="M13" s="61"/>
      <c r="N13" s="61"/>
      <c r="O13" s="66"/>
      <c r="P13" s="44"/>
    </row>
    <row r="14" spans="1:16" s="35" customFormat="1" ht="12" customHeight="1" thickTop="1" thickBot="1">
      <c r="A14" s="181"/>
      <c r="B14" s="156"/>
      <c r="C14" s="157"/>
      <c r="D14" s="102"/>
      <c r="E14" s="63"/>
      <c r="F14" s="100"/>
      <c r="G14" s="100"/>
      <c r="H14" s="67"/>
      <c r="I14" s="110"/>
      <c r="J14" s="83"/>
      <c r="K14" s="64"/>
      <c r="L14" s="84"/>
      <c r="M14" s="61"/>
      <c r="N14" s="61"/>
      <c r="O14" s="66"/>
      <c r="P14" s="44"/>
    </row>
    <row r="15" spans="1:16" s="35" customFormat="1" ht="12" customHeight="1" thickTop="1" thickBot="1">
      <c r="A15" s="181"/>
      <c r="B15" s="156"/>
      <c r="C15" s="157"/>
      <c r="D15" s="97"/>
      <c r="E15" s="98"/>
      <c r="F15" s="99"/>
      <c r="G15" s="63"/>
      <c r="H15" s="100"/>
      <c r="I15" s="101"/>
      <c r="J15" s="62"/>
      <c r="K15" s="71"/>
      <c r="L15" s="84"/>
      <c r="M15" s="61"/>
      <c r="N15" s="61"/>
      <c r="O15" s="66"/>
      <c r="P15" s="44"/>
    </row>
    <row r="16" spans="1:16" s="35" customFormat="1" ht="12" customHeight="1" thickTop="1" thickBot="1">
      <c r="A16" s="181"/>
      <c r="B16" s="156"/>
      <c r="C16" s="157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4"/>
    </row>
    <row r="17" spans="1:16" s="35" customFormat="1" ht="12" customHeight="1" thickTop="1" thickBot="1">
      <c r="A17" s="181"/>
      <c r="B17" s="156">
        <v>44107</v>
      </c>
      <c r="C17" s="157"/>
      <c r="D17" s="81"/>
      <c r="E17" s="68"/>
      <c r="F17" s="68"/>
      <c r="G17" s="68"/>
      <c r="H17" s="69"/>
      <c r="I17" s="70"/>
      <c r="J17" s="63">
        <v>6</v>
      </c>
      <c r="K17" s="63"/>
      <c r="L17" s="71"/>
      <c r="M17" s="61"/>
      <c r="N17" s="61"/>
      <c r="O17" s="66"/>
      <c r="P17" s="44" t="s">
        <v>141</v>
      </c>
    </row>
    <row r="18" spans="1:16" s="35" customFormat="1" ht="12" customHeight="1" thickTop="1" thickBot="1">
      <c r="A18" s="181"/>
      <c r="B18" s="156">
        <v>44114</v>
      </c>
      <c r="C18" s="157"/>
      <c r="D18" s="60"/>
      <c r="E18" s="61"/>
      <c r="F18" s="61"/>
      <c r="G18" s="61"/>
      <c r="H18" s="61"/>
      <c r="I18" s="62"/>
      <c r="J18" s="63">
        <v>15</v>
      </c>
      <c r="K18" s="63"/>
      <c r="L18" s="64"/>
      <c r="M18" s="65"/>
      <c r="N18" s="61"/>
      <c r="O18" s="66"/>
      <c r="P18" s="44" t="s">
        <v>142</v>
      </c>
    </row>
    <row r="19" spans="1:16" s="35" customFormat="1" ht="12" customHeight="1" thickTop="1" thickBot="1">
      <c r="A19" s="181"/>
      <c r="B19" s="156"/>
      <c r="C19" s="157"/>
      <c r="D19" s="60"/>
      <c r="E19" s="61"/>
      <c r="F19" s="61"/>
      <c r="G19" s="61"/>
      <c r="H19" s="61"/>
      <c r="I19" s="61"/>
      <c r="J19" s="69"/>
      <c r="K19" s="70"/>
      <c r="L19" s="63"/>
      <c r="M19" s="63"/>
      <c r="N19" s="62"/>
      <c r="O19" s="176"/>
      <c r="P19" s="44"/>
    </row>
    <row r="20" spans="1:16" s="35" customFormat="1" ht="12" customHeight="1" thickTop="1" thickBot="1">
      <c r="A20" s="181"/>
      <c r="B20" s="156"/>
      <c r="C20" s="157"/>
      <c r="D20" s="60"/>
      <c r="E20" s="61"/>
      <c r="F20" s="61"/>
      <c r="G20" s="61"/>
      <c r="H20" s="61"/>
      <c r="I20" s="61"/>
      <c r="J20" s="61"/>
      <c r="K20" s="62"/>
      <c r="L20" s="63"/>
      <c r="M20" s="63"/>
      <c r="N20" s="62"/>
      <c r="O20" s="176"/>
      <c r="P20" s="44"/>
    </row>
    <row r="21" spans="1:16" s="35" customFormat="1" ht="12" customHeight="1" thickTop="1" thickBot="1">
      <c r="A21" s="181"/>
      <c r="B21" s="156"/>
      <c r="C21" s="157"/>
      <c r="D21" s="60"/>
      <c r="E21" s="61"/>
      <c r="F21" s="61"/>
      <c r="G21" s="61"/>
      <c r="H21" s="61"/>
      <c r="I21" s="61"/>
      <c r="J21" s="61"/>
      <c r="K21" s="62"/>
      <c r="L21" s="63"/>
      <c r="M21" s="63"/>
      <c r="N21" s="62"/>
      <c r="O21" s="176"/>
      <c r="P21" s="44"/>
    </row>
    <row r="22" spans="1:16" s="35" customFormat="1" ht="12" customHeight="1" thickTop="1" thickBot="1">
      <c r="A22" s="181"/>
      <c r="B22" s="156"/>
      <c r="C22" s="157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6"/>
      <c r="P22" s="44"/>
    </row>
    <row r="23" spans="1:16" s="35" customFormat="1" ht="12" customHeight="1" thickTop="1" thickBot="1">
      <c r="A23" s="181"/>
      <c r="B23" s="156"/>
      <c r="C23" s="157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6"/>
      <c r="P23" s="44"/>
    </row>
    <row r="24" spans="1:16" s="35" customFormat="1" ht="12" customHeight="1" thickTop="1" thickBot="1">
      <c r="A24" s="181"/>
      <c r="B24" s="156"/>
      <c r="C24" s="157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6"/>
      <c r="P24" s="44"/>
    </row>
    <row r="25" spans="1:16" s="35" customFormat="1" ht="12" customHeight="1" thickTop="1" thickBot="1">
      <c r="A25" s="181"/>
      <c r="B25" s="156"/>
      <c r="C25" s="157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6"/>
      <c r="P25" s="44"/>
    </row>
    <row r="26" spans="1:16" s="35" customFormat="1" ht="12" customHeight="1" thickTop="1" thickBot="1">
      <c r="A26" s="181"/>
      <c r="B26" s="156"/>
      <c r="C26" s="157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6"/>
      <c r="P26" s="44"/>
    </row>
    <row r="27" spans="1:16" s="35" customFormat="1" ht="12" customHeight="1" thickTop="1" thickBot="1">
      <c r="A27" s="182"/>
      <c r="B27" s="183">
        <v>44114</v>
      </c>
      <c r="C27" s="184"/>
      <c r="D27" s="185"/>
      <c r="E27" s="186"/>
      <c r="F27" s="186"/>
      <c r="G27" s="186"/>
      <c r="H27" s="186"/>
      <c r="I27" s="186"/>
      <c r="J27" s="186"/>
      <c r="K27" s="186"/>
      <c r="L27" s="177"/>
      <c r="M27" s="177"/>
      <c r="N27" s="178">
        <v>2</v>
      </c>
      <c r="O27" s="179"/>
      <c r="P27" s="45" t="s">
        <v>147</v>
      </c>
    </row>
    <row r="28" spans="1:16" s="34" customFormat="1" ht="8.25" customHeight="1" thickTop="1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</row>
    <row r="29" spans="1:16">
      <c r="A29" s="149" t="s">
        <v>5</v>
      </c>
      <c r="B29" s="149"/>
      <c r="C29" s="149"/>
      <c r="D29" s="149"/>
      <c r="E29" s="149"/>
      <c r="F29" s="149"/>
      <c r="G29" s="149"/>
      <c r="H29" s="149"/>
      <c r="I29" s="149"/>
    </row>
    <row r="30" spans="1:16" ht="3" customHeight="1" thickBot="1"/>
    <row r="31" spans="1:16" ht="12" customHeight="1" thickTop="1">
      <c r="A31" s="159" t="s">
        <v>37</v>
      </c>
      <c r="B31" s="167"/>
      <c r="C31" s="160"/>
      <c r="D31" s="160"/>
      <c r="E31" s="160"/>
      <c r="F31" s="160"/>
      <c r="G31" s="160"/>
      <c r="H31" s="3">
        <v>23</v>
      </c>
      <c r="J31" s="159" t="s">
        <v>7</v>
      </c>
      <c r="K31" s="160"/>
      <c r="L31" s="160"/>
      <c r="M31" s="160"/>
      <c r="N31" s="160"/>
      <c r="O31" s="160"/>
      <c r="P31" s="3">
        <v>2</v>
      </c>
    </row>
    <row r="32" spans="1:16" ht="12" customHeight="1" thickBot="1">
      <c r="A32" s="168" t="s">
        <v>35</v>
      </c>
      <c r="B32" s="169"/>
      <c r="C32" s="170"/>
      <c r="D32" s="170"/>
      <c r="E32" s="170"/>
      <c r="F32" s="170"/>
      <c r="G32" s="170"/>
      <c r="H32" s="4"/>
      <c r="J32" s="161" t="s">
        <v>18</v>
      </c>
      <c r="K32" s="162"/>
      <c r="L32" s="162"/>
      <c r="M32" s="162"/>
      <c r="N32" s="162"/>
      <c r="O32" s="162"/>
      <c r="P32" s="5"/>
    </row>
    <row r="33" spans="1:16" ht="12" customHeight="1" thickTop="1" thickBot="1">
      <c r="A33" s="161" t="s">
        <v>6</v>
      </c>
      <c r="B33" s="171"/>
      <c r="C33" s="162"/>
      <c r="D33" s="162"/>
      <c r="E33" s="162"/>
      <c r="F33" s="162"/>
      <c r="G33" s="162"/>
      <c r="H33" s="5"/>
      <c r="J33" s="163" t="s">
        <v>8</v>
      </c>
      <c r="K33" s="164"/>
      <c r="L33" s="164"/>
      <c r="M33" s="164"/>
      <c r="N33" s="164"/>
      <c r="O33" s="164"/>
      <c r="P33" s="36">
        <f>SUM(P31:P32)</f>
        <v>2</v>
      </c>
    </row>
    <row r="34" spans="1:16" ht="24.95" customHeight="1" thickTop="1" thickBot="1">
      <c r="A34" s="172" t="s">
        <v>36</v>
      </c>
      <c r="B34" s="173"/>
      <c r="C34" s="174"/>
      <c r="D34" s="174"/>
      <c r="E34" s="174"/>
      <c r="F34" s="174"/>
      <c r="G34" s="174"/>
      <c r="H34" s="36">
        <f>H31+H32-H33</f>
        <v>23</v>
      </c>
    </row>
    <row r="35" spans="1:16" ht="3.95" customHeight="1" thickTop="1" thickBot="1">
      <c r="A35" s="175"/>
      <c r="B35" s="175"/>
      <c r="C35" s="175"/>
      <c r="D35" s="175"/>
      <c r="E35" s="175"/>
      <c r="F35" s="175"/>
      <c r="G35" s="175"/>
    </row>
    <row r="36" spans="1:16" ht="15.75" customHeight="1" thickTop="1">
      <c r="A36" s="202" t="s">
        <v>11</v>
      </c>
      <c r="B36" s="203"/>
      <c r="C36" s="203"/>
      <c r="D36" s="203"/>
      <c r="E36" s="203"/>
      <c r="F36" s="203"/>
      <c r="G36" s="204"/>
      <c r="H36" s="165" t="s">
        <v>9</v>
      </c>
      <c r="I36" s="165"/>
      <c r="J36" s="165"/>
      <c r="K36" s="165"/>
      <c r="L36" s="165"/>
      <c r="M36" s="165" t="s">
        <v>10</v>
      </c>
      <c r="N36" s="165"/>
      <c r="O36" s="165"/>
      <c r="P36" s="166"/>
    </row>
    <row r="37" spans="1:16" s="38" customFormat="1" ht="12.75" customHeight="1">
      <c r="A37" s="37">
        <v>1</v>
      </c>
      <c r="B37" s="196" t="s">
        <v>143</v>
      </c>
      <c r="C37" s="197"/>
      <c r="D37" s="197"/>
      <c r="E37" s="197"/>
      <c r="F37" s="197"/>
      <c r="G37" s="198"/>
      <c r="H37" s="119" t="s">
        <v>145</v>
      </c>
      <c r="I37" s="119"/>
      <c r="J37" s="119"/>
      <c r="K37" s="119"/>
      <c r="L37" s="119"/>
      <c r="M37" s="119" t="s">
        <v>146</v>
      </c>
      <c r="N37" s="119"/>
      <c r="O37" s="119"/>
      <c r="P37" s="120"/>
    </row>
    <row r="38" spans="1:16" s="38" customFormat="1" ht="12.75" customHeight="1">
      <c r="A38" s="39">
        <v>2</v>
      </c>
      <c r="B38" s="199" t="s">
        <v>144</v>
      </c>
      <c r="C38" s="200"/>
      <c r="D38" s="200"/>
      <c r="E38" s="200"/>
      <c r="F38" s="200"/>
      <c r="G38" s="201"/>
      <c r="H38" s="121" t="s">
        <v>145</v>
      </c>
      <c r="I38" s="121"/>
      <c r="J38" s="121"/>
      <c r="K38" s="121"/>
      <c r="L38" s="121"/>
      <c r="M38" s="121" t="s">
        <v>146</v>
      </c>
      <c r="N38" s="121"/>
      <c r="O38" s="121"/>
      <c r="P38" s="122"/>
    </row>
    <row r="39" spans="1:16" s="38" customFormat="1" ht="12.75" customHeight="1">
      <c r="A39" s="39">
        <v>3</v>
      </c>
      <c r="B39" s="199"/>
      <c r="C39" s="200"/>
      <c r="D39" s="200"/>
      <c r="E39" s="200"/>
      <c r="F39" s="200"/>
      <c r="G39" s="201"/>
      <c r="H39" s="121"/>
      <c r="I39" s="121"/>
      <c r="J39" s="121"/>
      <c r="K39" s="121"/>
      <c r="L39" s="121"/>
      <c r="M39" s="121"/>
      <c r="N39" s="121"/>
      <c r="O39" s="121"/>
      <c r="P39" s="122"/>
    </row>
    <row r="40" spans="1:16" s="38" customFormat="1" ht="12.75" customHeight="1">
      <c r="A40" s="40">
        <v>4</v>
      </c>
      <c r="B40" s="199"/>
      <c r="C40" s="200"/>
      <c r="D40" s="200"/>
      <c r="E40" s="200"/>
      <c r="F40" s="200"/>
      <c r="G40" s="201"/>
      <c r="H40" s="111"/>
      <c r="I40" s="111"/>
      <c r="J40" s="111"/>
      <c r="K40" s="111"/>
      <c r="L40" s="111"/>
      <c r="M40" s="111"/>
      <c r="N40" s="111"/>
      <c r="O40" s="111"/>
      <c r="P40" s="158"/>
    </row>
    <row r="41" spans="1:16" s="38" customFormat="1" ht="12.75" customHeight="1" thickBot="1">
      <c r="A41" s="39">
        <v>5</v>
      </c>
      <c r="B41" s="191"/>
      <c r="C41" s="192"/>
      <c r="D41" s="192"/>
      <c r="E41" s="192"/>
      <c r="F41" s="192"/>
      <c r="G41" s="193"/>
      <c r="H41" s="121"/>
      <c r="I41" s="121"/>
      <c r="J41" s="121"/>
      <c r="K41" s="121"/>
      <c r="L41" s="121"/>
      <c r="M41" s="121"/>
      <c r="N41" s="121"/>
      <c r="O41" s="121"/>
      <c r="P41" s="122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8.95" customHeight="1" thickBot="1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</row>
    <row r="44" spans="1:16" ht="14.1" customHeight="1">
      <c r="A44" s="150" t="s">
        <v>134</v>
      </c>
      <c r="B44" s="151"/>
      <c r="C44" s="151"/>
      <c r="D44" s="151"/>
      <c r="E44" s="151"/>
      <c r="F44" s="151"/>
      <c r="G44" s="151"/>
      <c r="H44" s="188" t="s">
        <v>126</v>
      </c>
      <c r="I44" s="189"/>
      <c r="J44" s="189"/>
      <c r="K44" s="189"/>
      <c r="L44" s="190"/>
      <c r="M44" s="105" t="s">
        <v>117</v>
      </c>
      <c r="N44" s="106"/>
      <c r="O44" s="106"/>
      <c r="P44" s="41" t="s">
        <v>129</v>
      </c>
    </row>
    <row r="45" spans="1:16" ht="15.95" customHeight="1" thickBot="1">
      <c r="A45" s="126" t="s">
        <v>112</v>
      </c>
      <c r="B45" s="127"/>
      <c r="C45" s="127"/>
      <c r="D45" s="127"/>
      <c r="E45" s="127"/>
      <c r="F45" s="127"/>
      <c r="G45" s="127"/>
      <c r="H45" s="123" t="s">
        <v>127</v>
      </c>
      <c r="I45" s="124"/>
      <c r="J45" s="124"/>
      <c r="K45" s="124"/>
      <c r="L45" s="125"/>
      <c r="M45" s="107" t="s">
        <v>128</v>
      </c>
      <c r="N45" s="107"/>
      <c r="O45" s="107"/>
      <c r="P45" s="53" t="s">
        <v>130</v>
      </c>
    </row>
    <row r="46" spans="1:16" ht="12.75" customHeight="1">
      <c r="G46" s="148" t="s">
        <v>16</v>
      </c>
      <c r="H46" s="148"/>
      <c r="I46" s="148"/>
      <c r="J46" s="148"/>
      <c r="K46" s="148"/>
      <c r="L46" s="148"/>
    </row>
    <row r="47" spans="1:16" ht="12" customHeight="1">
      <c r="G47" s="149" t="s">
        <v>113</v>
      </c>
      <c r="H47" s="149"/>
      <c r="I47" s="149"/>
      <c r="J47" s="149"/>
      <c r="K47" s="149"/>
      <c r="L47" s="149"/>
    </row>
    <row r="48" spans="1:16" ht="12" customHeight="1">
      <c r="G48" s="152" t="s">
        <v>131</v>
      </c>
      <c r="H48" s="153"/>
      <c r="I48" s="153"/>
      <c r="J48" s="153"/>
      <c r="K48" s="153"/>
      <c r="L48" s="153"/>
      <c r="M48" s="153"/>
      <c r="N48" s="153"/>
      <c r="O48" s="153"/>
    </row>
    <row r="49" spans="1:16" ht="12" customHeight="1">
      <c r="G49" s="152" t="s">
        <v>132</v>
      </c>
      <c r="H49" s="153"/>
      <c r="I49" s="153"/>
      <c r="J49" s="153"/>
      <c r="K49" s="153"/>
      <c r="L49" s="153"/>
      <c r="M49" s="153"/>
      <c r="N49" s="153"/>
      <c r="O49" s="153"/>
    </row>
    <row r="50" spans="1:16" ht="15" customHeight="1" thickBot="1">
      <c r="G50" s="194" t="s">
        <v>133</v>
      </c>
      <c r="H50" s="195"/>
      <c r="I50" s="195"/>
      <c r="J50" s="195"/>
      <c r="K50" s="195"/>
      <c r="L50" s="195"/>
      <c r="M50" s="195"/>
      <c r="N50" s="195"/>
      <c r="O50" s="195"/>
    </row>
    <row r="51" spans="1:16" ht="15" thickTop="1">
      <c r="A51" s="140" t="s">
        <v>12</v>
      </c>
      <c r="B51" s="141"/>
      <c r="C51" s="142"/>
      <c r="D51" s="142"/>
      <c r="E51" s="142"/>
      <c r="F51" s="142"/>
      <c r="G51" s="142" t="s">
        <v>13</v>
      </c>
      <c r="H51" s="142"/>
      <c r="I51" s="142"/>
      <c r="J51" s="142"/>
      <c r="K51" s="142"/>
      <c r="L51" s="142"/>
      <c r="M51" s="74" t="s">
        <v>17</v>
      </c>
      <c r="N51" s="74"/>
      <c r="O51" s="74"/>
      <c r="P51" s="79"/>
    </row>
    <row r="52" spans="1:16" ht="35.1" customHeight="1">
      <c r="A52" s="143" t="str">
        <f>N6</f>
        <v>Carole Diola</v>
      </c>
      <c r="B52" s="144"/>
      <c r="C52" s="145"/>
      <c r="D52" s="145"/>
      <c r="E52" s="145"/>
      <c r="F52" s="145"/>
      <c r="G52" s="145" t="str">
        <f>I6</f>
        <v>Ronald Diola</v>
      </c>
      <c r="H52" s="145"/>
      <c r="I52" s="145"/>
      <c r="J52" s="145"/>
      <c r="K52" s="145"/>
      <c r="L52" s="145"/>
      <c r="M52" s="146"/>
      <c r="N52" s="146"/>
      <c r="O52" s="146"/>
      <c r="P52" s="147"/>
    </row>
    <row r="53" spans="1:16" ht="15" thickBot="1">
      <c r="A53" s="134" t="s">
        <v>3</v>
      </c>
      <c r="B53" s="135"/>
      <c r="C53" s="136"/>
      <c r="D53" s="136"/>
      <c r="E53" s="136"/>
      <c r="F53" s="136"/>
      <c r="G53" s="136" t="s">
        <v>2</v>
      </c>
      <c r="H53" s="136"/>
      <c r="I53" s="136"/>
      <c r="J53" s="136"/>
      <c r="K53" s="136"/>
      <c r="L53" s="136"/>
      <c r="M53" s="136" t="s">
        <v>14</v>
      </c>
      <c r="N53" s="136"/>
      <c r="O53" s="136"/>
      <c r="P53" s="137"/>
    </row>
    <row r="54" spans="1:16" ht="3.75" customHeight="1" thickTop="1"/>
    <row r="55" spans="1:16" s="31" customFormat="1" ht="12.75" customHeight="1">
      <c r="A55" s="139" t="s">
        <v>15</v>
      </c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</row>
    <row r="56" spans="1:16" s="31" customFormat="1" ht="11.1" customHeight="1">
      <c r="A56" s="42">
        <v>1</v>
      </c>
      <c r="B56" s="132" t="s">
        <v>115</v>
      </c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</row>
    <row r="57" spans="1:16" s="31" customFormat="1" ht="11.1" customHeight="1">
      <c r="A57" s="42">
        <v>2</v>
      </c>
      <c r="B57" s="132" t="s">
        <v>38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</row>
    <row r="58" spans="1:16" s="31" customFormat="1" ht="11.1" customHeight="1">
      <c r="A58" s="42">
        <v>3</v>
      </c>
      <c r="B58" s="132" t="s">
        <v>116</v>
      </c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</row>
    <row r="59" spans="1:16" s="31" customFormat="1" ht="11.1" customHeight="1">
      <c r="A59" s="42">
        <v>4</v>
      </c>
      <c r="B59" s="131" t="s">
        <v>119</v>
      </c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</row>
    <row r="60" spans="1:16" s="31" customFormat="1" ht="11.1" customHeight="1">
      <c r="A60" s="42">
        <v>5</v>
      </c>
      <c r="B60" s="132" t="s">
        <v>39</v>
      </c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</row>
    <row r="61" spans="1:16" s="31" customFormat="1" ht="11.1" customHeight="1">
      <c r="A61" s="42">
        <v>6</v>
      </c>
      <c r="B61" s="133" t="s">
        <v>40</v>
      </c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</row>
  </sheetData>
  <sheetProtection algorithmName="SHA-512" hashValue="efkIrcdxsbZ2XeebnCCSxQVD3GPWLD+4JAOhVV4nCltZc983mMcBl+C421WV9d++qdpGmDnEveW/V3/r0b3Jxw==" saltValue="yt5qBfsABIgOb7Gpn5m+tA==" spinCount="100000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6"/>
  <sheetViews>
    <sheetView zoomScale="200" zoomScaleNormal="200" workbookViewId="0">
      <selection activeCell="T7" sqref="T7:AA7"/>
    </sheetView>
  </sheetViews>
  <sheetFormatPr defaultColWidth="10.85546875" defaultRowHeight="12.75"/>
  <cols>
    <col min="1" max="1" width="2.7109375" style="6" customWidth="1"/>
    <col min="2" max="2" width="8.8554687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4.28515625" style="6" customWidth="1"/>
    <col min="22" max="22" width="4.140625" style="6" customWidth="1"/>
    <col min="23" max="23" width="5.7109375" style="6" customWidth="1"/>
    <col min="24" max="24" width="2.7109375" style="6" customWidth="1"/>
    <col min="25" max="26" width="4.7109375" style="6" customWidth="1"/>
    <col min="27" max="27" width="10.7109375" style="6" customWidth="1"/>
    <col min="28" max="16384" width="10.85546875" style="6"/>
  </cols>
  <sheetData>
    <row r="1" spans="1:27" ht="15">
      <c r="A1" s="265" t="s">
        <v>114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</row>
    <row r="2" spans="1:27" ht="15" customHeight="1">
      <c r="A2" s="212" t="s">
        <v>59</v>
      </c>
      <c r="B2" s="212"/>
      <c r="C2" s="212"/>
      <c r="D2" s="212"/>
      <c r="E2" s="212"/>
      <c r="F2" s="267" t="s">
        <v>60</v>
      </c>
      <c r="G2" s="267"/>
      <c r="H2" s="267"/>
      <c r="I2" s="267"/>
      <c r="J2" s="267"/>
      <c r="K2" s="267"/>
      <c r="L2" s="267" t="s">
        <v>61</v>
      </c>
      <c r="M2" s="267"/>
      <c r="N2" s="267"/>
      <c r="O2" s="267"/>
      <c r="P2" s="267"/>
      <c r="Q2" s="267"/>
      <c r="R2" s="267" t="s">
        <v>62</v>
      </c>
      <c r="S2" s="267"/>
      <c r="T2" s="212" t="s">
        <v>63</v>
      </c>
      <c r="U2" s="212"/>
      <c r="V2" s="212"/>
      <c r="W2" s="212"/>
      <c r="X2" s="212" t="s">
        <v>64</v>
      </c>
      <c r="Y2" s="212"/>
      <c r="Z2" s="212"/>
      <c r="AA2" s="212"/>
    </row>
    <row r="3" spans="1:27" s="10" customFormat="1" ht="18.95" customHeight="1" thickBot="1">
      <c r="A3" s="266" t="str">
        <f>'Summary of Activities'!A6</f>
        <v>Cebu Guadalupe</v>
      </c>
      <c r="B3" s="266"/>
      <c r="C3" s="266"/>
      <c r="D3" s="266"/>
      <c r="E3" s="266"/>
      <c r="F3" s="266" t="str">
        <f>'Summary of Activities'!I6</f>
        <v>Ronald Diola</v>
      </c>
      <c r="G3" s="266"/>
      <c r="H3" s="266"/>
      <c r="I3" s="266"/>
      <c r="J3" s="266"/>
      <c r="K3" s="266"/>
      <c r="L3" s="266" t="str">
        <f>'Summary of Activities'!N6</f>
        <v>Carole Diola</v>
      </c>
      <c r="M3" s="266"/>
      <c r="N3" s="266"/>
      <c r="O3" s="266"/>
      <c r="P3" s="266"/>
      <c r="Q3" s="266"/>
      <c r="R3" s="266" t="str">
        <f>'Summary of Activities'!H6</f>
        <v>1-D</v>
      </c>
      <c r="S3" s="266"/>
      <c r="T3" s="213">
        <f>'Summary of Activities'!K2</f>
        <v>44105</v>
      </c>
      <c r="U3" s="213"/>
      <c r="V3" s="213"/>
      <c r="W3" s="213"/>
      <c r="X3" s="214">
        <f>'Summary of Activities'!O8</f>
        <v>44162</v>
      </c>
      <c r="Y3" s="214"/>
      <c r="Z3" s="214"/>
      <c r="AA3" s="214"/>
    </row>
    <row r="4" spans="1:27" s="2" customFormat="1" ht="12" customHeight="1" thickTop="1">
      <c r="A4" s="253" t="s">
        <v>20</v>
      </c>
      <c r="B4" s="254"/>
      <c r="C4" s="215" t="s">
        <v>49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7"/>
      <c r="X4" s="255" t="s">
        <v>51</v>
      </c>
      <c r="Y4" s="256"/>
      <c r="Z4" s="256"/>
      <c r="AA4" s="257"/>
    </row>
    <row r="5" spans="1:27" s="8" customFormat="1" ht="13.5">
      <c r="A5" s="249">
        <v>1</v>
      </c>
      <c r="B5" s="246">
        <f>'Summary of Activities'!B19</f>
        <v>0</v>
      </c>
      <c r="C5" s="244" t="s">
        <v>43</v>
      </c>
      <c r="D5" s="225"/>
      <c r="E5" s="245"/>
      <c r="F5" s="224" t="s">
        <v>53</v>
      </c>
      <c r="G5" s="225"/>
      <c r="H5" s="226"/>
      <c r="I5" s="244" t="s">
        <v>44</v>
      </c>
      <c r="J5" s="225"/>
      <c r="K5" s="245"/>
      <c r="L5" s="224" t="s">
        <v>45</v>
      </c>
      <c r="M5" s="225"/>
      <c r="N5" s="226"/>
      <c r="O5" s="244" t="s">
        <v>47</v>
      </c>
      <c r="P5" s="225"/>
      <c r="Q5" s="245"/>
      <c r="R5" s="224" t="s">
        <v>48</v>
      </c>
      <c r="S5" s="225"/>
      <c r="T5" s="226"/>
      <c r="U5" s="218" t="s">
        <v>135</v>
      </c>
      <c r="V5" s="219"/>
      <c r="W5" s="220"/>
      <c r="X5" s="51" t="s">
        <v>140</v>
      </c>
      <c r="Y5" s="227" t="s">
        <v>52</v>
      </c>
      <c r="Z5" s="227"/>
      <c r="AA5" s="228"/>
    </row>
    <row r="6" spans="1:27" s="7" customFormat="1" ht="13.5" thickBot="1">
      <c r="A6" s="249"/>
      <c r="B6" s="247"/>
      <c r="C6" s="46"/>
      <c r="D6" s="47"/>
      <c r="E6" s="48"/>
      <c r="F6" s="49"/>
      <c r="G6" s="47"/>
      <c r="H6" s="50"/>
      <c r="I6" s="46"/>
      <c r="J6" s="47"/>
      <c r="K6" s="48"/>
      <c r="L6" s="49"/>
      <c r="M6" s="47"/>
      <c r="N6" s="50"/>
      <c r="O6" s="46"/>
      <c r="P6" s="47"/>
      <c r="Q6" s="48"/>
      <c r="R6" s="49"/>
      <c r="S6" s="47"/>
      <c r="T6" s="50"/>
      <c r="U6" s="49"/>
      <c r="V6" s="47"/>
      <c r="W6" s="50"/>
      <c r="X6" s="52"/>
      <c r="Y6" s="229" t="s">
        <v>50</v>
      </c>
      <c r="Z6" s="229"/>
      <c r="AA6" s="230"/>
    </row>
    <row r="7" spans="1:27" ht="15.75" customHeight="1" thickBot="1">
      <c r="A7" s="250"/>
      <c r="B7" s="248"/>
      <c r="C7" s="251" t="s">
        <v>41</v>
      </c>
      <c r="D7" s="25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58" t="s">
        <v>42</v>
      </c>
      <c r="R7" s="259"/>
      <c r="S7" s="260"/>
      <c r="T7" s="261"/>
      <c r="U7" s="262"/>
      <c r="V7" s="262"/>
      <c r="W7" s="262"/>
      <c r="X7" s="262"/>
      <c r="Y7" s="262"/>
      <c r="Z7" s="262"/>
      <c r="AA7" s="263"/>
    </row>
    <row r="8" spans="1:27" ht="5.0999999999999996" customHeight="1" thickTop="1" thickBot="1"/>
    <row r="9" spans="1:27" s="2" customFormat="1" ht="12" customHeight="1" thickTop="1">
      <c r="A9" s="253" t="s">
        <v>20</v>
      </c>
      <c r="B9" s="254"/>
      <c r="C9" s="215" t="s">
        <v>49</v>
      </c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7"/>
      <c r="X9" s="264" t="s">
        <v>51</v>
      </c>
      <c r="Y9" s="256"/>
      <c r="Z9" s="256"/>
      <c r="AA9" s="257"/>
    </row>
    <row r="10" spans="1:27" s="8" customFormat="1">
      <c r="A10" s="249">
        <v>2</v>
      </c>
      <c r="B10" s="246">
        <f>'Summary of Activities'!B20</f>
        <v>0</v>
      </c>
      <c r="C10" s="244" t="s">
        <v>43</v>
      </c>
      <c r="D10" s="225"/>
      <c r="E10" s="245"/>
      <c r="F10" s="224" t="s">
        <v>53</v>
      </c>
      <c r="G10" s="225"/>
      <c r="H10" s="226"/>
      <c r="I10" s="244" t="s">
        <v>44</v>
      </c>
      <c r="J10" s="225"/>
      <c r="K10" s="245"/>
      <c r="L10" s="224" t="s">
        <v>45</v>
      </c>
      <c r="M10" s="225"/>
      <c r="N10" s="226"/>
      <c r="O10" s="244" t="s">
        <v>47</v>
      </c>
      <c r="P10" s="225"/>
      <c r="Q10" s="245"/>
      <c r="R10" s="224" t="s">
        <v>48</v>
      </c>
      <c r="S10" s="225"/>
      <c r="T10" s="226"/>
      <c r="U10" s="221" t="s">
        <v>135</v>
      </c>
      <c r="V10" s="222"/>
      <c r="W10" s="223"/>
      <c r="X10" s="51"/>
      <c r="Y10" s="227" t="s">
        <v>52</v>
      </c>
      <c r="Z10" s="227"/>
      <c r="AA10" s="228"/>
    </row>
    <row r="11" spans="1:27" s="7" customFormat="1" ht="13.5" thickBot="1">
      <c r="A11" s="249"/>
      <c r="B11" s="247"/>
      <c r="C11" s="46"/>
      <c r="D11" s="47"/>
      <c r="E11" s="48"/>
      <c r="F11" s="49"/>
      <c r="G11" s="47"/>
      <c r="H11" s="50"/>
      <c r="I11" s="46"/>
      <c r="J11" s="47"/>
      <c r="K11" s="48"/>
      <c r="L11" s="49"/>
      <c r="M11" s="47"/>
      <c r="N11" s="50"/>
      <c r="O11" s="46"/>
      <c r="P11" s="47"/>
      <c r="Q11" s="48"/>
      <c r="R11" s="49"/>
      <c r="S11" s="47"/>
      <c r="T11" s="50"/>
      <c r="U11" s="49"/>
      <c r="V11" s="47"/>
      <c r="W11" s="50"/>
      <c r="X11" s="52"/>
      <c r="Y11" s="229" t="s">
        <v>50</v>
      </c>
      <c r="Z11" s="229"/>
      <c r="AA11" s="230"/>
    </row>
    <row r="12" spans="1:27" ht="13.5" thickBot="1">
      <c r="A12" s="250"/>
      <c r="B12" s="248"/>
      <c r="C12" s="251" t="s">
        <v>41</v>
      </c>
      <c r="D12" s="25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1" t="s">
        <v>42</v>
      </c>
      <c r="R12" s="231"/>
      <c r="S12" s="231"/>
      <c r="T12" s="232"/>
      <c r="U12" s="232"/>
      <c r="V12" s="232"/>
      <c r="W12" s="232"/>
      <c r="X12" s="232"/>
      <c r="Y12" s="232"/>
      <c r="Z12" s="232"/>
      <c r="AA12" s="233"/>
    </row>
    <row r="13" spans="1:27" ht="5.0999999999999996" customHeight="1" thickTop="1" thickBot="1"/>
    <row r="14" spans="1:27" s="2" customFormat="1" ht="12" customHeight="1" thickTop="1">
      <c r="A14" s="253" t="s">
        <v>20</v>
      </c>
      <c r="B14" s="254"/>
      <c r="C14" s="215" t="s">
        <v>49</v>
      </c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7"/>
      <c r="X14" s="255" t="s">
        <v>51</v>
      </c>
      <c r="Y14" s="256"/>
      <c r="Z14" s="256"/>
      <c r="AA14" s="257"/>
    </row>
    <row r="15" spans="1:27" s="8" customFormat="1">
      <c r="A15" s="249">
        <v>3</v>
      </c>
      <c r="B15" s="246">
        <f>'Summary of Activities'!B21</f>
        <v>0</v>
      </c>
      <c r="C15" s="244" t="s">
        <v>43</v>
      </c>
      <c r="D15" s="225"/>
      <c r="E15" s="245"/>
      <c r="F15" s="224" t="s">
        <v>53</v>
      </c>
      <c r="G15" s="225"/>
      <c r="H15" s="226"/>
      <c r="I15" s="244" t="s">
        <v>44</v>
      </c>
      <c r="J15" s="225"/>
      <c r="K15" s="245"/>
      <c r="L15" s="224" t="s">
        <v>45</v>
      </c>
      <c r="M15" s="225"/>
      <c r="N15" s="226"/>
      <c r="O15" s="244" t="s">
        <v>47</v>
      </c>
      <c r="P15" s="225"/>
      <c r="Q15" s="245"/>
      <c r="R15" s="224" t="s">
        <v>48</v>
      </c>
      <c r="S15" s="225"/>
      <c r="T15" s="226"/>
      <c r="U15" s="221" t="s">
        <v>135</v>
      </c>
      <c r="V15" s="222"/>
      <c r="W15" s="223"/>
      <c r="X15" s="51"/>
      <c r="Y15" s="227" t="s">
        <v>52</v>
      </c>
      <c r="Z15" s="227"/>
      <c r="AA15" s="228"/>
    </row>
    <row r="16" spans="1:27" s="7" customFormat="1" ht="13.5" thickBot="1">
      <c r="A16" s="249"/>
      <c r="B16" s="247"/>
      <c r="C16" s="46"/>
      <c r="D16" s="47"/>
      <c r="E16" s="48"/>
      <c r="F16" s="49"/>
      <c r="G16" s="47"/>
      <c r="H16" s="50"/>
      <c r="I16" s="46"/>
      <c r="J16" s="47"/>
      <c r="K16" s="48"/>
      <c r="L16" s="49"/>
      <c r="M16" s="47"/>
      <c r="N16" s="50"/>
      <c r="O16" s="46"/>
      <c r="P16" s="47"/>
      <c r="Q16" s="48"/>
      <c r="R16" s="49"/>
      <c r="S16" s="47"/>
      <c r="T16" s="50"/>
      <c r="U16" s="49"/>
      <c r="V16" s="47"/>
      <c r="W16" s="50"/>
      <c r="X16" s="52"/>
      <c r="Y16" s="229" t="s">
        <v>50</v>
      </c>
      <c r="Z16" s="229"/>
      <c r="AA16" s="230"/>
    </row>
    <row r="17" spans="1:27" ht="13.5" thickBot="1">
      <c r="A17" s="250"/>
      <c r="B17" s="248"/>
      <c r="C17" s="251" t="s">
        <v>41</v>
      </c>
      <c r="D17" s="25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1" t="s">
        <v>42</v>
      </c>
      <c r="R17" s="231"/>
      <c r="S17" s="231"/>
      <c r="T17" s="232"/>
      <c r="U17" s="232"/>
      <c r="V17" s="232"/>
      <c r="W17" s="232"/>
      <c r="X17" s="232"/>
      <c r="Y17" s="232"/>
      <c r="Z17" s="232"/>
      <c r="AA17" s="233"/>
    </row>
    <row r="18" spans="1:27" ht="6" customHeight="1" thickTop="1" thickBot="1"/>
    <row r="19" spans="1:27" s="2" customFormat="1" ht="12" customHeight="1" thickTop="1">
      <c r="A19" s="253" t="s">
        <v>20</v>
      </c>
      <c r="B19" s="254"/>
      <c r="C19" s="215" t="s">
        <v>49</v>
      </c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7"/>
      <c r="X19" s="255" t="s">
        <v>51</v>
      </c>
      <c r="Y19" s="256"/>
      <c r="Z19" s="256"/>
      <c r="AA19" s="257"/>
    </row>
    <row r="20" spans="1:27" s="8" customFormat="1">
      <c r="A20" s="249">
        <v>4</v>
      </c>
      <c r="B20" s="246">
        <f>'Summary of Activities'!B22</f>
        <v>0</v>
      </c>
      <c r="C20" s="244" t="s">
        <v>43</v>
      </c>
      <c r="D20" s="225"/>
      <c r="E20" s="245"/>
      <c r="F20" s="224" t="s">
        <v>53</v>
      </c>
      <c r="G20" s="225"/>
      <c r="H20" s="226"/>
      <c r="I20" s="244" t="s">
        <v>44</v>
      </c>
      <c r="J20" s="225"/>
      <c r="K20" s="245"/>
      <c r="L20" s="224" t="s">
        <v>45</v>
      </c>
      <c r="M20" s="225"/>
      <c r="N20" s="226"/>
      <c r="O20" s="244" t="s">
        <v>47</v>
      </c>
      <c r="P20" s="225"/>
      <c r="Q20" s="245"/>
      <c r="R20" s="224" t="s">
        <v>48</v>
      </c>
      <c r="S20" s="225"/>
      <c r="T20" s="226"/>
      <c r="U20" s="221" t="s">
        <v>135</v>
      </c>
      <c r="V20" s="222"/>
      <c r="W20" s="223"/>
      <c r="X20" s="51"/>
      <c r="Y20" s="227" t="s">
        <v>52</v>
      </c>
      <c r="Z20" s="227"/>
      <c r="AA20" s="228"/>
    </row>
    <row r="21" spans="1:27" s="7" customFormat="1" ht="13.5" thickBot="1">
      <c r="A21" s="249"/>
      <c r="B21" s="247"/>
      <c r="C21" s="46"/>
      <c r="D21" s="47"/>
      <c r="E21" s="48"/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49"/>
      <c r="V21" s="47"/>
      <c r="W21" s="50"/>
      <c r="X21" s="52"/>
      <c r="Y21" s="229" t="s">
        <v>50</v>
      </c>
      <c r="Z21" s="229"/>
      <c r="AA21" s="230"/>
    </row>
    <row r="22" spans="1:27" ht="13.5" thickBot="1">
      <c r="A22" s="250"/>
      <c r="B22" s="248"/>
      <c r="C22" s="251" t="s">
        <v>41</v>
      </c>
      <c r="D22" s="25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1" t="s">
        <v>42</v>
      </c>
      <c r="R22" s="231"/>
      <c r="S22" s="231"/>
      <c r="T22" s="232"/>
      <c r="U22" s="232"/>
      <c r="V22" s="232"/>
      <c r="W22" s="232"/>
      <c r="X22" s="232"/>
      <c r="Y22" s="232"/>
      <c r="Z22" s="232"/>
      <c r="AA22" s="233"/>
    </row>
    <row r="23" spans="1:27" ht="6" customHeight="1" thickTop="1" thickBot="1"/>
    <row r="24" spans="1:27" s="2" customFormat="1" ht="12" customHeight="1" thickTop="1">
      <c r="A24" s="253" t="s">
        <v>20</v>
      </c>
      <c r="B24" s="254"/>
      <c r="C24" s="215" t="s">
        <v>49</v>
      </c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7"/>
      <c r="X24" s="255" t="s">
        <v>51</v>
      </c>
      <c r="Y24" s="256"/>
      <c r="Z24" s="256"/>
      <c r="AA24" s="257"/>
    </row>
    <row r="25" spans="1:27" s="8" customFormat="1">
      <c r="A25" s="249">
        <v>5</v>
      </c>
      <c r="B25" s="246">
        <f>'Summary of Activities'!B23</f>
        <v>0</v>
      </c>
      <c r="C25" s="244" t="s">
        <v>43</v>
      </c>
      <c r="D25" s="225"/>
      <c r="E25" s="245"/>
      <c r="F25" s="224" t="s">
        <v>53</v>
      </c>
      <c r="G25" s="225"/>
      <c r="H25" s="226"/>
      <c r="I25" s="244" t="s">
        <v>44</v>
      </c>
      <c r="J25" s="225"/>
      <c r="K25" s="245"/>
      <c r="L25" s="224" t="s">
        <v>45</v>
      </c>
      <c r="M25" s="225"/>
      <c r="N25" s="226"/>
      <c r="O25" s="244" t="s">
        <v>47</v>
      </c>
      <c r="P25" s="225"/>
      <c r="Q25" s="245"/>
      <c r="R25" s="224" t="s">
        <v>48</v>
      </c>
      <c r="S25" s="225"/>
      <c r="T25" s="226"/>
      <c r="U25" s="221" t="s">
        <v>135</v>
      </c>
      <c r="V25" s="222"/>
      <c r="W25" s="223"/>
      <c r="X25" s="51"/>
      <c r="Y25" s="227" t="s">
        <v>52</v>
      </c>
      <c r="Z25" s="227"/>
      <c r="AA25" s="228"/>
    </row>
    <row r="26" spans="1:27" s="7" customFormat="1" ht="13.5" thickBot="1">
      <c r="A26" s="249"/>
      <c r="B26" s="247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49"/>
      <c r="V26" s="47"/>
      <c r="W26" s="50"/>
      <c r="X26" s="52"/>
      <c r="Y26" s="229" t="s">
        <v>50</v>
      </c>
      <c r="Z26" s="229"/>
      <c r="AA26" s="230"/>
    </row>
    <row r="27" spans="1:27" ht="13.5" thickBot="1">
      <c r="A27" s="250"/>
      <c r="B27" s="248"/>
      <c r="C27" s="251" t="s">
        <v>41</v>
      </c>
      <c r="D27" s="25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1" t="s">
        <v>42</v>
      </c>
      <c r="R27" s="231"/>
      <c r="S27" s="231"/>
      <c r="T27" s="232"/>
      <c r="U27" s="232"/>
      <c r="V27" s="232"/>
      <c r="W27" s="232"/>
      <c r="X27" s="232"/>
      <c r="Y27" s="232"/>
      <c r="Z27" s="232"/>
      <c r="AA27" s="233"/>
    </row>
    <row r="28" spans="1:27" ht="5.0999999999999996" customHeight="1" thickTop="1" thickBot="1"/>
    <row r="29" spans="1:27" s="2" customFormat="1" ht="12" customHeight="1" thickTop="1">
      <c r="A29" s="253" t="s">
        <v>20</v>
      </c>
      <c r="B29" s="254"/>
      <c r="C29" s="215" t="s">
        <v>49</v>
      </c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7"/>
      <c r="X29" s="255" t="s">
        <v>51</v>
      </c>
      <c r="Y29" s="256"/>
      <c r="Z29" s="256"/>
      <c r="AA29" s="257"/>
    </row>
    <row r="30" spans="1:27" s="8" customFormat="1">
      <c r="A30" s="249">
        <v>6</v>
      </c>
      <c r="B30" s="246">
        <f>'Summary of Activities'!B24</f>
        <v>0</v>
      </c>
      <c r="C30" s="244" t="s">
        <v>43</v>
      </c>
      <c r="D30" s="225"/>
      <c r="E30" s="245"/>
      <c r="F30" s="224" t="s">
        <v>53</v>
      </c>
      <c r="G30" s="225"/>
      <c r="H30" s="226"/>
      <c r="I30" s="244" t="s">
        <v>44</v>
      </c>
      <c r="J30" s="225"/>
      <c r="K30" s="245"/>
      <c r="L30" s="224" t="s">
        <v>45</v>
      </c>
      <c r="M30" s="225"/>
      <c r="N30" s="226"/>
      <c r="O30" s="244" t="s">
        <v>47</v>
      </c>
      <c r="P30" s="225"/>
      <c r="Q30" s="245"/>
      <c r="R30" s="224" t="s">
        <v>48</v>
      </c>
      <c r="S30" s="225"/>
      <c r="T30" s="226"/>
      <c r="U30" s="221" t="s">
        <v>135</v>
      </c>
      <c r="V30" s="222"/>
      <c r="W30" s="223"/>
      <c r="X30" s="51"/>
      <c r="Y30" s="227" t="s">
        <v>52</v>
      </c>
      <c r="Z30" s="227"/>
      <c r="AA30" s="228"/>
    </row>
    <row r="31" spans="1:27" s="7" customFormat="1" ht="13.5" thickBot="1">
      <c r="A31" s="249"/>
      <c r="B31" s="247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49"/>
      <c r="V31" s="47"/>
      <c r="W31" s="50"/>
      <c r="X31" s="52"/>
      <c r="Y31" s="229" t="s">
        <v>50</v>
      </c>
      <c r="Z31" s="229"/>
      <c r="AA31" s="230"/>
    </row>
    <row r="32" spans="1:27" ht="13.5" thickBot="1">
      <c r="A32" s="250"/>
      <c r="B32" s="248"/>
      <c r="C32" s="251" t="s">
        <v>41</v>
      </c>
      <c r="D32" s="25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1" t="s">
        <v>42</v>
      </c>
      <c r="R32" s="231"/>
      <c r="S32" s="231"/>
      <c r="T32" s="232"/>
      <c r="U32" s="232"/>
      <c r="V32" s="232"/>
      <c r="W32" s="232"/>
      <c r="X32" s="232"/>
      <c r="Y32" s="232"/>
      <c r="Z32" s="232"/>
      <c r="AA32" s="233"/>
    </row>
    <row r="33" spans="1:27" ht="6" customHeight="1" thickTop="1" thickBot="1"/>
    <row r="34" spans="1:27" s="2" customFormat="1" ht="12" customHeight="1" thickTop="1">
      <c r="A34" s="253" t="s">
        <v>20</v>
      </c>
      <c r="B34" s="254"/>
      <c r="C34" s="215" t="s">
        <v>49</v>
      </c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7"/>
      <c r="X34" s="264" t="s">
        <v>51</v>
      </c>
      <c r="Y34" s="256"/>
      <c r="Z34" s="256"/>
      <c r="AA34" s="257"/>
    </row>
    <row r="35" spans="1:27" s="8" customFormat="1">
      <c r="A35" s="249">
        <v>7</v>
      </c>
      <c r="B35" s="246">
        <f>'Summary of Activities'!B25</f>
        <v>0</v>
      </c>
      <c r="C35" s="244" t="s">
        <v>43</v>
      </c>
      <c r="D35" s="225"/>
      <c r="E35" s="245"/>
      <c r="F35" s="224" t="s">
        <v>53</v>
      </c>
      <c r="G35" s="225"/>
      <c r="H35" s="226"/>
      <c r="I35" s="244" t="s">
        <v>44</v>
      </c>
      <c r="J35" s="225"/>
      <c r="K35" s="245"/>
      <c r="L35" s="224" t="s">
        <v>45</v>
      </c>
      <c r="M35" s="225"/>
      <c r="N35" s="226"/>
      <c r="O35" s="244" t="s">
        <v>47</v>
      </c>
      <c r="P35" s="225"/>
      <c r="Q35" s="245"/>
      <c r="R35" s="224" t="s">
        <v>48</v>
      </c>
      <c r="S35" s="225"/>
      <c r="T35" s="226"/>
      <c r="U35" s="221" t="s">
        <v>135</v>
      </c>
      <c r="V35" s="222"/>
      <c r="W35" s="223"/>
      <c r="X35" s="51"/>
      <c r="Y35" s="227" t="s">
        <v>52</v>
      </c>
      <c r="Z35" s="227"/>
      <c r="AA35" s="228"/>
    </row>
    <row r="36" spans="1:27" s="7" customFormat="1" ht="13.5" thickBot="1">
      <c r="A36" s="249"/>
      <c r="B36" s="247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49"/>
      <c r="V36" s="47"/>
      <c r="W36" s="50"/>
      <c r="X36" s="52"/>
      <c r="Y36" s="229" t="s">
        <v>50</v>
      </c>
      <c r="Z36" s="229"/>
      <c r="AA36" s="230"/>
    </row>
    <row r="37" spans="1:27" ht="13.5" thickBot="1">
      <c r="A37" s="250"/>
      <c r="B37" s="248"/>
      <c r="C37" s="251" t="s">
        <v>41</v>
      </c>
      <c r="D37" s="25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1" t="s">
        <v>42</v>
      </c>
      <c r="R37" s="231"/>
      <c r="S37" s="231"/>
      <c r="T37" s="232"/>
      <c r="U37" s="232"/>
      <c r="V37" s="232"/>
      <c r="W37" s="232"/>
      <c r="X37" s="232"/>
      <c r="Y37" s="232"/>
      <c r="Z37" s="232"/>
      <c r="AA37" s="233"/>
    </row>
    <row r="38" spans="1:27" ht="6" customHeight="1" thickTop="1" thickBot="1"/>
    <row r="39" spans="1:27" s="2" customFormat="1" ht="12" customHeight="1" thickTop="1">
      <c r="A39" s="253" t="s">
        <v>20</v>
      </c>
      <c r="B39" s="254"/>
      <c r="C39" s="215" t="s">
        <v>49</v>
      </c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7"/>
      <c r="X39" s="264" t="s">
        <v>51</v>
      </c>
      <c r="Y39" s="256"/>
      <c r="Z39" s="256"/>
      <c r="AA39" s="257"/>
    </row>
    <row r="40" spans="1:27" s="8" customFormat="1">
      <c r="A40" s="249">
        <v>8</v>
      </c>
      <c r="B40" s="246">
        <f>'Summary of Activities'!B26</f>
        <v>0</v>
      </c>
      <c r="C40" s="244" t="s">
        <v>43</v>
      </c>
      <c r="D40" s="225"/>
      <c r="E40" s="245"/>
      <c r="F40" s="224" t="s">
        <v>53</v>
      </c>
      <c r="G40" s="225"/>
      <c r="H40" s="226"/>
      <c r="I40" s="244" t="s">
        <v>44</v>
      </c>
      <c r="J40" s="225"/>
      <c r="K40" s="245"/>
      <c r="L40" s="224" t="s">
        <v>45</v>
      </c>
      <c r="M40" s="225"/>
      <c r="N40" s="226"/>
      <c r="O40" s="244" t="s">
        <v>47</v>
      </c>
      <c r="P40" s="225"/>
      <c r="Q40" s="245"/>
      <c r="R40" s="224" t="s">
        <v>48</v>
      </c>
      <c r="S40" s="225"/>
      <c r="T40" s="226"/>
      <c r="U40" s="221" t="s">
        <v>135</v>
      </c>
      <c r="V40" s="222"/>
      <c r="W40" s="223"/>
      <c r="X40" s="51"/>
      <c r="Y40" s="227" t="s">
        <v>52</v>
      </c>
      <c r="Z40" s="227"/>
      <c r="AA40" s="228"/>
    </row>
    <row r="41" spans="1:27" s="7" customFormat="1" ht="13.5" thickBot="1">
      <c r="A41" s="249"/>
      <c r="B41" s="247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49"/>
      <c r="V41" s="47"/>
      <c r="W41" s="50"/>
      <c r="X41" s="52"/>
      <c r="Y41" s="229" t="s">
        <v>50</v>
      </c>
      <c r="Z41" s="229"/>
      <c r="AA41" s="230"/>
    </row>
    <row r="42" spans="1:27" ht="13.5" thickBot="1">
      <c r="A42" s="250"/>
      <c r="B42" s="248"/>
      <c r="C42" s="251" t="s">
        <v>41</v>
      </c>
      <c r="D42" s="25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1" t="s">
        <v>42</v>
      </c>
      <c r="R42" s="231"/>
      <c r="S42" s="231"/>
      <c r="T42" s="232"/>
      <c r="U42" s="232"/>
      <c r="V42" s="232"/>
      <c r="W42" s="232"/>
      <c r="X42" s="232"/>
      <c r="Y42" s="232"/>
      <c r="Z42" s="232"/>
      <c r="AA42" s="233"/>
    </row>
    <row r="43" spans="1:27" ht="6" customHeight="1" thickTop="1" thickBot="1"/>
    <row r="44" spans="1:27" ht="15" customHeight="1" thickTop="1" thickBot="1">
      <c r="A44" s="308" t="s">
        <v>57</v>
      </c>
      <c r="B44" s="309"/>
      <c r="C44" s="309"/>
      <c r="D44" s="309"/>
      <c r="E44" s="309"/>
      <c r="F44" s="309"/>
      <c r="G44" s="309"/>
      <c r="H44" s="309"/>
      <c r="I44" s="309"/>
      <c r="J44" s="309"/>
      <c r="K44" s="309"/>
      <c r="L44" s="310"/>
      <c r="N44" s="295" t="s">
        <v>65</v>
      </c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</row>
    <row r="45" spans="1:27" ht="12" customHeight="1" thickTop="1" thickBot="1">
      <c r="A45" s="305" t="s">
        <v>58</v>
      </c>
      <c r="B45" s="306"/>
      <c r="C45" s="306"/>
      <c r="D45" s="306"/>
      <c r="E45" s="306"/>
      <c r="F45" s="306"/>
      <c r="G45" s="306"/>
      <c r="H45" s="306"/>
      <c r="I45" s="306"/>
      <c r="J45" s="306"/>
      <c r="K45" s="306"/>
      <c r="L45" s="307"/>
      <c r="M45" s="11">
        <v>1</v>
      </c>
      <c r="N45" s="296" t="s">
        <v>122</v>
      </c>
      <c r="O45" s="297"/>
      <c r="P45" s="297"/>
      <c r="Q45" s="297"/>
      <c r="R45" s="297"/>
      <c r="S45" s="297"/>
      <c r="T45" s="297"/>
      <c r="U45" s="297"/>
      <c r="V45" s="297"/>
      <c r="W45" s="297"/>
      <c r="X45" s="297"/>
      <c r="Y45" s="297"/>
      <c r="Z45" s="297"/>
      <c r="AA45" s="298"/>
    </row>
    <row r="46" spans="1:27" ht="14.25">
      <c r="A46" s="9"/>
      <c r="B46" s="273" t="s">
        <v>55</v>
      </c>
      <c r="C46" s="273"/>
      <c r="D46" s="273"/>
      <c r="E46" s="273"/>
      <c r="F46" s="279" t="s">
        <v>54</v>
      </c>
      <c r="G46" s="279"/>
      <c r="H46" s="283" t="s">
        <v>68</v>
      </c>
      <c r="I46" s="284"/>
      <c r="J46" s="279" t="s">
        <v>70</v>
      </c>
      <c r="K46" s="279"/>
      <c r="L46" s="280"/>
      <c r="M46" s="11">
        <v>2</v>
      </c>
      <c r="N46" s="299" t="s">
        <v>123</v>
      </c>
      <c r="O46" s="300"/>
      <c r="P46" s="300"/>
      <c r="Q46" s="300"/>
      <c r="R46" s="300"/>
      <c r="S46" s="300"/>
      <c r="T46" s="300"/>
      <c r="U46" s="300"/>
      <c r="V46" s="300"/>
      <c r="W46" s="300"/>
      <c r="X46" s="300"/>
      <c r="Y46" s="300"/>
      <c r="Z46" s="300"/>
      <c r="AA46" s="301"/>
    </row>
    <row r="47" spans="1:27" ht="12" customHeight="1">
      <c r="A47" s="20">
        <v>1</v>
      </c>
      <c r="B47" s="291" t="s">
        <v>43</v>
      </c>
      <c r="C47" s="291"/>
      <c r="D47" s="291"/>
      <c r="E47" s="291"/>
      <c r="F47" s="281">
        <f>C6+C11+C16+C21+C26+C31+C36+C41</f>
        <v>0</v>
      </c>
      <c r="G47" s="282"/>
      <c r="H47" s="281">
        <f>D6+D11+D16+D21+D26+D31+D36+D41</f>
        <v>0</v>
      </c>
      <c r="I47" s="282"/>
      <c r="J47" s="210">
        <f>E6+E11+E16+E21+E26+E31+E36+E41</f>
        <v>0</v>
      </c>
      <c r="K47" s="210"/>
      <c r="L47" s="211"/>
      <c r="M47" s="11">
        <v>3</v>
      </c>
      <c r="N47" s="302" t="s">
        <v>124</v>
      </c>
      <c r="O47" s="303"/>
      <c r="P47" s="303"/>
      <c r="Q47" s="303"/>
      <c r="R47" s="303"/>
      <c r="S47" s="303"/>
      <c r="T47" s="303"/>
      <c r="U47" s="303"/>
      <c r="V47" s="303"/>
      <c r="W47" s="303"/>
      <c r="X47" s="303"/>
      <c r="Y47" s="303"/>
      <c r="Z47" s="303"/>
      <c r="AA47" s="304"/>
    </row>
    <row r="48" spans="1:27" ht="12" customHeight="1">
      <c r="A48" s="20">
        <v>2</v>
      </c>
      <c r="B48" s="291" t="s">
        <v>53</v>
      </c>
      <c r="C48" s="291"/>
      <c r="D48" s="291"/>
      <c r="E48" s="291"/>
      <c r="F48" s="281">
        <f>F6+F11+F16+F21+F26+F31+F36+F41</f>
        <v>0</v>
      </c>
      <c r="G48" s="282"/>
      <c r="H48" s="281">
        <f>G6+G11+G16+G21+G26+G31+G36+G41</f>
        <v>0</v>
      </c>
      <c r="I48" s="282"/>
      <c r="J48" s="210">
        <f>H6+H11+H16+H21+H26+H31+H36+H41</f>
        <v>0</v>
      </c>
      <c r="K48" s="210"/>
      <c r="L48" s="211"/>
      <c r="M48" s="237">
        <v>4</v>
      </c>
      <c r="N48" s="292" t="s">
        <v>125</v>
      </c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3"/>
      <c r="AA48" s="294"/>
    </row>
    <row r="49" spans="1:27" ht="12" customHeight="1">
      <c r="A49" s="20">
        <v>3</v>
      </c>
      <c r="B49" s="291" t="s">
        <v>44</v>
      </c>
      <c r="C49" s="291"/>
      <c r="D49" s="291"/>
      <c r="E49" s="291"/>
      <c r="F49" s="281">
        <f>I6+I11+I16+I21+I26+I31+I36+I41</f>
        <v>0</v>
      </c>
      <c r="G49" s="282"/>
      <c r="H49" s="281">
        <f>J6+J11+J16+J21+J26+J31+J36+J41</f>
        <v>0</v>
      </c>
      <c r="I49" s="282"/>
      <c r="J49" s="210">
        <f>K6+K11+K16+K21+K26+K31+K36+K41</f>
        <v>0</v>
      </c>
      <c r="K49" s="210"/>
      <c r="L49" s="211"/>
      <c r="M49" s="237"/>
      <c r="N49" s="292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4"/>
    </row>
    <row r="50" spans="1:27" ht="12" customHeight="1">
      <c r="A50" s="20">
        <v>4</v>
      </c>
      <c r="B50" s="291" t="s">
        <v>45</v>
      </c>
      <c r="C50" s="291"/>
      <c r="D50" s="291"/>
      <c r="E50" s="291"/>
      <c r="F50" s="281">
        <f>L6+L11+L16+L21+L26+L31+L36+L41</f>
        <v>0</v>
      </c>
      <c r="G50" s="282"/>
      <c r="H50" s="281">
        <f>M6+M11+M16+M21+M26+M31+M36+M41</f>
        <v>0</v>
      </c>
      <c r="I50" s="282"/>
      <c r="J50" s="210">
        <f>N6+N11+N16+N21+N26+N31+N36+N41</f>
        <v>0</v>
      </c>
      <c r="K50" s="210"/>
      <c r="L50" s="211"/>
      <c r="M50" s="237">
        <v>5</v>
      </c>
      <c r="N50" s="234" t="s">
        <v>120</v>
      </c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6"/>
    </row>
    <row r="51" spans="1:27" ht="12" customHeight="1">
      <c r="A51" s="20">
        <v>5</v>
      </c>
      <c r="B51" s="291" t="s">
        <v>46</v>
      </c>
      <c r="C51" s="291"/>
      <c r="D51" s="291"/>
      <c r="E51" s="291"/>
      <c r="F51" s="281">
        <f>O6+O11+O16+O21+O26+O31+O36+O41</f>
        <v>0</v>
      </c>
      <c r="G51" s="282"/>
      <c r="H51" s="281">
        <f>P6+P11+P16+P21+P26+P31+P36+P41</f>
        <v>0</v>
      </c>
      <c r="I51" s="282"/>
      <c r="J51" s="210">
        <f>Q6+Q11+Q16+Q21+Q26+Q31+Q36+Q41</f>
        <v>0</v>
      </c>
      <c r="K51" s="210"/>
      <c r="L51" s="211"/>
      <c r="M51" s="237"/>
      <c r="N51" s="234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6"/>
    </row>
    <row r="52" spans="1:27" ht="12" customHeight="1">
      <c r="A52" s="20">
        <v>6</v>
      </c>
      <c r="B52" s="291" t="s">
        <v>48</v>
      </c>
      <c r="C52" s="291"/>
      <c r="D52" s="291"/>
      <c r="E52" s="291"/>
      <c r="F52" s="281">
        <f>R6+R11+R16+R21+R26+R31+R36+R41</f>
        <v>0</v>
      </c>
      <c r="G52" s="282"/>
      <c r="H52" s="281">
        <f>S6+S11+S16+S21+S26+S31+S36+S41</f>
        <v>0</v>
      </c>
      <c r="I52" s="282"/>
      <c r="J52" s="210">
        <f>T6+T11+T16+T21+T26+T31+T36+T41</f>
        <v>0</v>
      </c>
      <c r="K52" s="210"/>
      <c r="L52" s="211"/>
      <c r="M52" s="237">
        <v>6</v>
      </c>
      <c r="N52" s="238" t="s">
        <v>121</v>
      </c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40"/>
    </row>
    <row r="53" spans="1:27" ht="12" customHeight="1" thickBot="1">
      <c r="A53" s="54">
        <v>7</v>
      </c>
      <c r="B53" s="205" t="s">
        <v>135</v>
      </c>
      <c r="C53" s="206"/>
      <c r="D53" s="206"/>
      <c r="E53" s="207"/>
      <c r="F53" s="208">
        <f>U6+U11+U16+U21+U26+U31+U36+U41</f>
        <v>0</v>
      </c>
      <c r="G53" s="209"/>
      <c r="H53" s="208">
        <f>V6+V11+V16+V21+V26+V31+V36+V41</f>
        <v>0</v>
      </c>
      <c r="I53" s="209"/>
      <c r="J53" s="210">
        <f>W6+W11+W16+W21+W26+W31+W36+W41</f>
        <v>0</v>
      </c>
      <c r="K53" s="210"/>
      <c r="L53" s="211"/>
      <c r="M53" s="237"/>
      <c r="N53" s="238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40"/>
    </row>
    <row r="54" spans="1:27" ht="2.1" customHeight="1" thickBot="1">
      <c r="A54" s="288"/>
      <c r="B54" s="289"/>
      <c r="C54" s="289"/>
      <c r="D54" s="289"/>
      <c r="E54" s="290"/>
      <c r="F54" s="277"/>
      <c r="G54" s="278"/>
      <c r="H54" s="277"/>
      <c r="I54" s="278"/>
      <c r="J54" s="285"/>
      <c r="K54" s="286"/>
      <c r="L54" s="287"/>
      <c r="M54" s="237"/>
      <c r="N54" s="238"/>
      <c r="O54" s="239"/>
      <c r="P54" s="239"/>
      <c r="Q54" s="239"/>
      <c r="R54" s="239"/>
      <c r="S54" s="239"/>
      <c r="T54" s="239"/>
      <c r="U54" s="239"/>
      <c r="V54" s="239"/>
      <c r="W54" s="239"/>
      <c r="X54" s="239"/>
      <c r="Y54" s="239"/>
      <c r="Z54" s="239"/>
      <c r="AA54" s="240"/>
    </row>
    <row r="55" spans="1:27" ht="17.100000000000001" customHeight="1" thickBot="1">
      <c r="A55" s="274" t="s">
        <v>56</v>
      </c>
      <c r="B55" s="275"/>
      <c r="C55" s="275"/>
      <c r="D55" s="275"/>
      <c r="E55" s="276"/>
      <c r="F55" s="271">
        <f>SUM(F47:G53)</f>
        <v>0</v>
      </c>
      <c r="G55" s="272"/>
      <c r="H55" s="271">
        <f>SUM(H47:I53)</f>
        <v>0</v>
      </c>
      <c r="I55" s="272"/>
      <c r="J55" s="268">
        <f>SUM(J47:L53)</f>
        <v>0</v>
      </c>
      <c r="K55" s="269"/>
      <c r="L55" s="270"/>
      <c r="M55" s="237"/>
      <c r="N55" s="241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3"/>
    </row>
    <row r="56" spans="1:27" ht="13.5" thickTop="1"/>
  </sheetData>
  <sheetProtection algorithmName="SHA-512" hashValue="hyZLS9m+dvoyT0KROK/9O+xTVwlFr6Ut9ArjsMt2E//FUO3JbzzgKkuEohFo1WXm6sdZQeABjCIEtjxbyJGPpQ==" saltValue="/5XZ2cuEUR15qE2DwZbuLg==" spinCount="100000" sheet="1" objects="1" scenarios="1" selectLockedCells="1"/>
  <mergeCells count="209"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Normal="150" workbookViewId="0">
      <selection activeCell="H6" sqref="H6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>
      <c r="A2" s="327" t="s">
        <v>104</v>
      </c>
      <c r="B2" s="327"/>
      <c r="C2" s="327"/>
      <c r="D2" s="327"/>
      <c r="H2" s="325">
        <v>43575</v>
      </c>
      <c r="I2" s="325"/>
    </row>
    <row r="3" spans="1:9" ht="18.95" customHeight="1" thickTop="1" thickBot="1">
      <c r="A3" s="352" t="s">
        <v>74</v>
      </c>
      <c r="B3" s="353"/>
      <c r="C3" s="353"/>
      <c r="D3" s="353"/>
      <c r="E3" s="353"/>
      <c r="F3" s="353"/>
      <c r="G3" s="353"/>
      <c r="H3" s="353"/>
      <c r="I3" s="354"/>
    </row>
    <row r="4" spans="1:9" ht="18">
      <c r="A4" s="343" t="s">
        <v>66</v>
      </c>
      <c r="B4" s="344"/>
      <c r="C4" s="344"/>
      <c r="D4" s="344"/>
      <c r="E4" s="344"/>
      <c r="F4" s="344"/>
      <c r="G4" s="345"/>
      <c r="H4" s="355" t="s">
        <v>76</v>
      </c>
      <c r="I4" s="356"/>
    </row>
    <row r="5" spans="1:9" ht="11.1" customHeight="1">
      <c r="A5" s="337"/>
      <c r="B5" s="335" t="s">
        <v>73</v>
      </c>
      <c r="C5" s="335"/>
      <c r="D5" s="335"/>
      <c r="E5" s="335"/>
      <c r="F5" s="335"/>
      <c r="G5" s="336"/>
      <c r="H5" s="17" t="s">
        <v>75</v>
      </c>
      <c r="I5" s="19" t="s">
        <v>77</v>
      </c>
    </row>
    <row r="6" spans="1:9" s="6" customFormat="1" ht="24" customHeight="1">
      <c r="A6" s="337"/>
      <c r="B6" s="14">
        <v>1</v>
      </c>
      <c r="C6" s="320" t="s">
        <v>78</v>
      </c>
      <c r="D6" s="321"/>
      <c r="E6" s="321"/>
      <c r="F6" s="321"/>
      <c r="G6" s="321"/>
      <c r="H6" s="21"/>
      <c r="I6" s="22"/>
    </row>
    <row r="7" spans="1:9" s="6" customFormat="1" ht="11.1" customHeight="1">
      <c r="A7" s="337"/>
      <c r="B7" s="13">
        <v>2</v>
      </c>
      <c r="C7" s="330" t="s">
        <v>79</v>
      </c>
      <c r="D7" s="331"/>
      <c r="E7" s="331"/>
      <c r="F7" s="331"/>
      <c r="G7" s="331"/>
      <c r="H7" s="21"/>
      <c r="I7" s="22"/>
    </row>
    <row r="8" spans="1:9" s="6" customFormat="1" ht="11.1" customHeight="1">
      <c r="A8" s="337"/>
      <c r="B8" s="349">
        <v>3</v>
      </c>
      <c r="C8" s="330" t="s">
        <v>80</v>
      </c>
      <c r="D8" s="331"/>
      <c r="E8" s="331"/>
      <c r="F8" s="331"/>
      <c r="G8" s="331"/>
      <c r="H8" s="21"/>
      <c r="I8" s="22"/>
    </row>
    <row r="9" spans="1:9" s="6" customFormat="1" ht="11.1" customHeight="1">
      <c r="A9" s="337"/>
      <c r="B9" s="349"/>
      <c r="C9" s="330" t="s">
        <v>81</v>
      </c>
      <c r="D9" s="331"/>
      <c r="E9" s="331"/>
      <c r="F9" s="331"/>
      <c r="G9" s="331"/>
      <c r="H9" s="21"/>
      <c r="I9" s="22"/>
    </row>
    <row r="10" spans="1:9" s="6" customFormat="1" ht="12" customHeight="1">
      <c r="A10" s="337"/>
      <c r="B10" s="349"/>
      <c r="C10" s="320" t="s">
        <v>82</v>
      </c>
      <c r="D10" s="321"/>
      <c r="E10" s="321"/>
      <c r="F10" s="321"/>
      <c r="G10" s="321"/>
      <c r="H10" s="21"/>
      <c r="I10" s="22"/>
    </row>
    <row r="11" spans="1:9" s="6" customFormat="1" ht="11.1" customHeight="1">
      <c r="A11" s="337"/>
      <c r="B11" s="14"/>
      <c r="C11" s="341" t="s">
        <v>69</v>
      </c>
      <c r="D11" s="342"/>
      <c r="E11" s="342"/>
      <c r="F11" s="342"/>
      <c r="G11" s="342"/>
      <c r="H11" s="21"/>
      <c r="I11" s="22"/>
    </row>
    <row r="12" spans="1:9" s="6" customFormat="1" ht="11.1" customHeight="1">
      <c r="A12" s="337"/>
      <c r="B12" s="13">
        <v>4</v>
      </c>
      <c r="C12" s="330" t="s">
        <v>83</v>
      </c>
      <c r="D12" s="331"/>
      <c r="E12" s="331"/>
      <c r="F12" s="331"/>
      <c r="G12" s="331"/>
      <c r="H12" s="21"/>
      <c r="I12" s="22"/>
    </row>
    <row r="13" spans="1:9" s="6" customFormat="1" ht="24" customHeight="1">
      <c r="A13" s="337"/>
      <c r="B13" s="15">
        <v>5</v>
      </c>
      <c r="C13" s="320" t="s">
        <v>84</v>
      </c>
      <c r="D13" s="321"/>
      <c r="E13" s="321"/>
      <c r="F13" s="321"/>
      <c r="G13" s="321"/>
      <c r="H13" s="21"/>
      <c r="I13" s="22"/>
    </row>
    <row r="14" spans="1:9" s="6" customFormat="1" ht="11.1" customHeight="1">
      <c r="A14" s="337"/>
      <c r="B14" s="13">
        <v>6</v>
      </c>
      <c r="C14" s="330" t="s">
        <v>85</v>
      </c>
      <c r="D14" s="331"/>
      <c r="E14" s="331"/>
      <c r="F14" s="331"/>
      <c r="G14" s="331"/>
      <c r="H14" s="21"/>
      <c r="I14" s="22"/>
    </row>
    <row r="15" spans="1:9" s="6" customFormat="1" ht="11.1" customHeight="1">
      <c r="A15" s="337"/>
      <c r="B15" s="13">
        <v>7</v>
      </c>
      <c r="C15" s="330" t="s">
        <v>86</v>
      </c>
      <c r="D15" s="331"/>
      <c r="E15" s="331"/>
      <c r="F15" s="331"/>
      <c r="G15" s="331"/>
      <c r="H15" s="21"/>
      <c r="I15" s="22"/>
    </row>
    <row r="16" spans="1:9" s="6" customFormat="1" ht="12" customHeight="1">
      <c r="A16" s="337"/>
      <c r="B16" s="15">
        <v>8</v>
      </c>
      <c r="C16" s="320" t="s">
        <v>87</v>
      </c>
      <c r="D16" s="321"/>
      <c r="E16" s="321"/>
      <c r="F16" s="321"/>
      <c r="G16" s="321"/>
      <c r="H16" s="21"/>
      <c r="I16" s="22"/>
    </row>
    <row r="17" spans="1:9" s="6" customFormat="1" ht="11.1" customHeight="1">
      <c r="A17" s="337"/>
      <c r="B17" s="13">
        <v>9</v>
      </c>
      <c r="C17" s="330" t="s">
        <v>88</v>
      </c>
      <c r="D17" s="331"/>
      <c r="E17" s="331"/>
      <c r="F17" s="331"/>
      <c r="G17" s="331"/>
      <c r="H17" s="21"/>
      <c r="I17" s="22"/>
    </row>
    <row r="18" spans="1:9" ht="5.0999999999999996" customHeight="1">
      <c r="A18" s="339"/>
      <c r="B18" s="340"/>
      <c r="C18" s="340"/>
      <c r="D18" s="340"/>
      <c r="E18" s="340"/>
      <c r="F18" s="340"/>
      <c r="G18" s="340"/>
      <c r="H18" s="18"/>
      <c r="I18" s="12"/>
    </row>
    <row r="19" spans="1:9" ht="15" customHeight="1">
      <c r="A19" s="346" t="s">
        <v>67</v>
      </c>
      <c r="B19" s="347"/>
      <c r="C19" s="347"/>
      <c r="D19" s="347"/>
      <c r="E19" s="347"/>
      <c r="F19" s="347"/>
      <c r="G19" s="348"/>
      <c r="H19" s="23"/>
      <c r="I19" s="24"/>
    </row>
    <row r="20" spans="1:9" s="6" customFormat="1" ht="12.75">
      <c r="A20" s="249"/>
      <c r="B20" s="334" t="s">
        <v>89</v>
      </c>
      <c r="C20" s="334"/>
      <c r="D20" s="334"/>
      <c r="E20" s="334"/>
      <c r="F20" s="334"/>
      <c r="G20" s="330"/>
      <c r="H20" s="21"/>
      <c r="I20" s="22"/>
    </row>
    <row r="21" spans="1:9" s="6" customFormat="1" ht="24" customHeight="1">
      <c r="A21" s="249"/>
      <c r="B21" s="15">
        <v>1</v>
      </c>
      <c r="C21" s="320" t="s">
        <v>90</v>
      </c>
      <c r="D21" s="321"/>
      <c r="E21" s="321"/>
      <c r="F21" s="321"/>
      <c r="G21" s="321"/>
      <c r="H21" s="21"/>
      <c r="I21" s="22"/>
    </row>
    <row r="22" spans="1:9" s="6" customFormat="1" ht="11.1" customHeight="1">
      <c r="A22" s="249"/>
      <c r="B22" s="13">
        <v>2</v>
      </c>
      <c r="C22" s="330" t="s">
        <v>91</v>
      </c>
      <c r="D22" s="331"/>
      <c r="E22" s="331"/>
      <c r="F22" s="331"/>
      <c r="G22" s="331"/>
      <c r="H22" s="21"/>
      <c r="I22" s="22"/>
    </row>
    <row r="23" spans="1:9" s="6" customFormat="1" ht="12" customHeight="1">
      <c r="A23" s="249"/>
      <c r="B23" s="15">
        <v>3</v>
      </c>
      <c r="C23" s="320" t="s">
        <v>92</v>
      </c>
      <c r="D23" s="321"/>
      <c r="E23" s="321"/>
      <c r="F23" s="321"/>
      <c r="G23" s="321"/>
      <c r="H23" s="21"/>
      <c r="I23" s="22"/>
    </row>
    <row r="24" spans="1:9" s="6" customFormat="1" ht="23.1" customHeight="1">
      <c r="A24" s="249"/>
      <c r="B24" s="15">
        <v>4</v>
      </c>
      <c r="C24" s="320" t="s">
        <v>93</v>
      </c>
      <c r="D24" s="321"/>
      <c r="E24" s="321"/>
      <c r="F24" s="321"/>
      <c r="G24" s="321"/>
      <c r="H24" s="21"/>
      <c r="I24" s="22"/>
    </row>
    <row r="25" spans="1:9" s="6" customFormat="1" ht="23.1" customHeight="1">
      <c r="A25" s="249"/>
      <c r="B25" s="15">
        <v>5</v>
      </c>
      <c r="C25" s="328" t="s">
        <v>94</v>
      </c>
      <c r="D25" s="329"/>
      <c r="E25" s="329"/>
      <c r="F25" s="329"/>
      <c r="G25" s="329"/>
      <c r="H25" s="21"/>
      <c r="I25" s="22"/>
    </row>
    <row r="26" spans="1:9" s="6" customFormat="1" ht="24" customHeight="1">
      <c r="A26" s="249"/>
      <c r="B26" s="15">
        <v>6</v>
      </c>
      <c r="C26" s="320" t="s">
        <v>95</v>
      </c>
      <c r="D26" s="321"/>
      <c r="E26" s="321"/>
      <c r="F26" s="321"/>
      <c r="G26" s="321"/>
      <c r="H26" s="21"/>
      <c r="I26" s="22"/>
    </row>
    <row r="27" spans="1:9" s="6" customFormat="1" ht="23.1" customHeight="1">
      <c r="A27" s="249"/>
      <c r="B27" s="15">
        <v>7</v>
      </c>
      <c r="C27" s="320" t="s">
        <v>96</v>
      </c>
      <c r="D27" s="321"/>
      <c r="E27" s="321"/>
      <c r="F27" s="321"/>
      <c r="G27" s="321"/>
      <c r="H27" s="21"/>
      <c r="I27" s="22"/>
    </row>
    <row r="28" spans="1:9" s="6" customFormat="1" ht="23.1" customHeight="1">
      <c r="A28" s="249"/>
      <c r="B28" s="15">
        <v>8</v>
      </c>
      <c r="C28" s="320" t="s">
        <v>97</v>
      </c>
      <c r="D28" s="321"/>
      <c r="E28" s="321"/>
      <c r="F28" s="321"/>
      <c r="G28" s="321"/>
      <c r="H28" s="21"/>
      <c r="I28" s="22"/>
    </row>
    <row r="29" spans="1:9" s="6" customFormat="1" ht="24" customHeight="1">
      <c r="A29" s="249"/>
      <c r="B29" s="15">
        <v>9</v>
      </c>
      <c r="C29" s="320" t="s">
        <v>98</v>
      </c>
      <c r="D29" s="321"/>
      <c r="E29" s="321"/>
      <c r="F29" s="321"/>
      <c r="G29" s="321"/>
      <c r="H29" s="21"/>
      <c r="I29" s="22"/>
    </row>
    <row r="30" spans="1:9" ht="3.95" customHeight="1">
      <c r="A30" s="339"/>
      <c r="B30" s="340"/>
      <c r="C30" s="340"/>
      <c r="D30" s="340"/>
      <c r="E30" s="340"/>
      <c r="F30" s="340"/>
      <c r="G30" s="340"/>
      <c r="H30" s="18"/>
      <c r="I30" s="12"/>
    </row>
    <row r="31" spans="1:9" ht="24" customHeight="1">
      <c r="A31" s="350" t="s">
        <v>72</v>
      </c>
      <c r="B31" s="351"/>
      <c r="C31" s="351"/>
      <c r="D31" s="351"/>
      <c r="E31" s="351"/>
      <c r="F31" s="351"/>
      <c r="G31" s="320"/>
      <c r="H31" s="23"/>
      <c r="I31" s="24"/>
    </row>
    <row r="32" spans="1:9" ht="29.1" customHeight="1">
      <c r="A32" s="337"/>
      <c r="B32" s="332" t="s">
        <v>71</v>
      </c>
      <c r="C32" s="332"/>
      <c r="D32" s="332"/>
      <c r="E32" s="332"/>
      <c r="F32" s="332"/>
      <c r="G32" s="333"/>
      <c r="H32" s="23"/>
      <c r="I32" s="24"/>
    </row>
    <row r="33" spans="1:9" s="6" customFormat="1" ht="12" customHeight="1">
      <c r="A33" s="337"/>
      <c r="B33" s="13">
        <v>1</v>
      </c>
      <c r="C33" s="330" t="s">
        <v>99</v>
      </c>
      <c r="D33" s="331"/>
      <c r="E33" s="331"/>
      <c r="F33" s="331"/>
      <c r="G33" s="331"/>
      <c r="H33" s="21"/>
      <c r="I33" s="22"/>
    </row>
    <row r="34" spans="1:9" s="6" customFormat="1" ht="24.95" customHeight="1">
      <c r="A34" s="337"/>
      <c r="B34" s="15">
        <v>2</v>
      </c>
      <c r="C34" s="320" t="s">
        <v>100</v>
      </c>
      <c r="D34" s="321"/>
      <c r="E34" s="321"/>
      <c r="F34" s="321"/>
      <c r="G34" s="321"/>
      <c r="H34" s="21"/>
      <c r="I34" s="22"/>
    </row>
    <row r="35" spans="1:9" s="6" customFormat="1" ht="24" customHeight="1">
      <c r="A35" s="337"/>
      <c r="B35" s="15">
        <v>3</v>
      </c>
      <c r="C35" s="320" t="s">
        <v>101</v>
      </c>
      <c r="D35" s="321"/>
      <c r="E35" s="321"/>
      <c r="F35" s="321"/>
      <c r="G35" s="321"/>
      <c r="H35" s="21"/>
      <c r="I35" s="22"/>
    </row>
    <row r="36" spans="1:9" s="6" customFormat="1" ht="35.1" customHeight="1" thickBot="1">
      <c r="A36" s="338"/>
      <c r="B36" s="16">
        <v>4</v>
      </c>
      <c r="C36" s="322" t="s">
        <v>102</v>
      </c>
      <c r="D36" s="323"/>
      <c r="E36" s="323"/>
      <c r="F36" s="323"/>
      <c r="G36" s="323"/>
      <c r="H36" s="25"/>
      <c r="I36" s="26"/>
    </row>
    <row r="37" spans="1:9" ht="6" customHeight="1" thickTop="1"/>
    <row r="38" spans="1:9">
      <c r="A38" s="311" t="s">
        <v>105</v>
      </c>
      <c r="B38" s="311"/>
      <c r="C38" s="311"/>
      <c r="D38" s="311"/>
      <c r="E38" s="314" t="s">
        <v>106</v>
      </c>
      <c r="F38" s="315"/>
      <c r="G38" s="311" t="s">
        <v>107</v>
      </c>
      <c r="H38" s="311"/>
      <c r="I38" s="311"/>
    </row>
    <row r="39" spans="1:9" ht="32.1" customHeight="1" thickBot="1">
      <c r="A39" s="312" t="s">
        <v>32</v>
      </c>
      <c r="B39" s="312"/>
      <c r="C39" s="312"/>
      <c r="D39" s="312"/>
      <c r="E39" s="316" t="s">
        <v>110</v>
      </c>
      <c r="F39" s="317"/>
      <c r="G39" s="312" t="s">
        <v>111</v>
      </c>
      <c r="H39" s="312"/>
      <c r="I39" s="312"/>
    </row>
    <row r="40" spans="1:9" ht="15">
      <c r="A40" s="313" t="s">
        <v>3</v>
      </c>
      <c r="B40" s="313"/>
      <c r="C40" s="313"/>
      <c r="D40" s="313"/>
      <c r="E40" s="318" t="s">
        <v>2</v>
      </c>
      <c r="F40" s="319"/>
      <c r="G40" s="313" t="s">
        <v>108</v>
      </c>
      <c r="H40" s="313"/>
      <c r="I40" s="313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User</cp:lastModifiedBy>
  <cp:lastPrinted>2020-10-12T08:17:30Z</cp:lastPrinted>
  <dcterms:created xsi:type="dcterms:W3CDTF">2013-07-03T03:04:40Z</dcterms:created>
  <dcterms:modified xsi:type="dcterms:W3CDTF">2021-02-10T07:15:31Z</dcterms:modified>
</cp:coreProperties>
</file>